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425"/>
  <workbookPr hidePivotFieldList="1"/>
  <mc:AlternateContent xmlns:mc="http://schemas.openxmlformats.org/markup-compatibility/2006">
    <mc:Choice Requires="x15">
      <x15ac:absPath xmlns:x15ac="http://schemas.microsoft.com/office/spreadsheetml/2010/11/ac" url="https://d.docs.live.net/702566ca9e52b9c4/OLD Stuff/Documents/Careers/CodeBasics/Excel/Excel Advance - Finance Analytics/"/>
    </mc:Choice>
  </mc:AlternateContent>
  <xr:revisionPtr revIDLastSave="1" documentId="13_ncr:1_{E9C2B801-A31A-440F-AF89-67026200DA9B}" xr6:coauthVersionLast="47" xr6:coauthVersionMax="47" xr10:uidLastSave="{C1CCF011-D44B-499D-AB7C-810AAD7DC29D}"/>
  <bookViews>
    <workbookView xWindow="-110" yWindow="-110" windowWidth="19420" windowHeight="10300" tabRatio="833" xr2:uid="{00000000-000D-0000-FFFF-FFFF00000000}"/>
  </bookViews>
  <sheets>
    <sheet name="P &amp; L report" sheetId="2" r:id="rId1"/>
    <sheet name="P &amp; L month" sheetId="5" r:id="rId2"/>
  </sheets>
  <calcPr calcId="191029"/>
  <pivotCaches>
    <pivotCache cacheId="1" r:id="rId3"/>
    <pivotCache cacheId="2" r:id="rId4"/>
    <pivotCache cacheId="3" r:id="rId5"/>
    <pivotCache cacheId="6" r:id="rId6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385a3b2a-c4bb-4f76-bb88-88f39e0646ed" name="dim_customer" connection="Query - dim_customer"/>
          <x15:modelTable id="dim_market_2a0be997-4d70-4622-bd27-875ae4e5c51a" name="dim_market" connection="Query - dim_market"/>
          <x15:modelTable id="dim_product_c4243429-9aa8-4994-8acd-12b94a3c1b76" name="dim_product" connection="Query - dim_product"/>
          <x15:modelTable id="fact_sales_monthly_0cb08401-aa17-43cc-8c39-798159dafe35" name="fact_sales_monthly" connection="Query - fact_sales_monthly_with_cost"/>
          <x15:modelTable id="dim_date_019d4d3f-2ca2-4f23-9f50-e087295627de" name="dim_date" connection="Query - dim_date"/>
          <x15:modelTable id="ns_targets_2021_fd2b37bb-89c9-4c2b-8798-31bea61d1c0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52" i="5" l="1"/>
  <c r="E52" i="5"/>
  <c r="F52" i="5"/>
  <c r="G52" i="5"/>
  <c r="H52" i="5"/>
  <c r="I52" i="5"/>
  <c r="J52" i="5"/>
  <c r="K52" i="5"/>
  <c r="L52" i="5"/>
  <c r="M52" i="5"/>
  <c r="N52" i="5"/>
  <c r="O52" i="5"/>
  <c r="C52" i="5"/>
  <c r="D51" i="5"/>
  <c r="E51" i="5"/>
  <c r="F51" i="5"/>
  <c r="G51" i="5"/>
  <c r="H51" i="5"/>
  <c r="I51" i="5"/>
  <c r="J51" i="5"/>
  <c r="K51" i="5"/>
  <c r="L51" i="5"/>
  <c r="M51" i="5"/>
  <c r="N51" i="5"/>
  <c r="O51" i="5"/>
  <c r="C51" i="5"/>
  <c r="E11" i="2"/>
  <c r="E12" i="2"/>
  <c r="E13" i="2"/>
  <c r="E14" i="2"/>
  <c r="E15" i="2"/>
  <c r="E16" i="2"/>
  <c r="E17" i="2"/>
  <c r="E18" i="2"/>
  <c r="E19" i="2"/>
  <c r="E20" i="2"/>
  <c r="E21" i="2"/>
  <c r="E22" i="2"/>
  <c r="E23" i="2"/>
  <c r="E24" i="2"/>
  <c r="E25" i="2"/>
  <c r="E26" i="2"/>
  <c r="E27" i="2"/>
  <c r="E28" i="2"/>
  <c r="E29" i="2"/>
  <c r="E30" i="2"/>
  <c r="E31" i="2"/>
  <c r="E32" i="2"/>
  <c r="E33" i="2"/>
  <c r="E34" i="2"/>
  <c r="E35" i="2"/>
  <c r="E36" i="2"/>
  <c r="E37" i="2"/>
  <c r="E38" i="2"/>
  <c r="E39" i="2"/>
  <c r="E40" i="2"/>
  <c r="E41" i="2"/>
  <c r="E42" i="2"/>
  <c r="E43" i="2"/>
  <c r="E44" i="2"/>
  <c r="E45" i="2"/>
  <c r="E46" i="2"/>
  <c r="E47" i="2"/>
  <c r="E48" i="2"/>
  <c r="E49" i="2"/>
  <c r="E50" i="2"/>
  <c r="E51" i="2"/>
  <c r="E52" i="2"/>
  <c r="E53" i="2"/>
  <c r="E54" i="2"/>
  <c r="E55" i="2"/>
  <c r="E56" i="2"/>
  <c r="E57" i="2"/>
  <c r="E58" i="2"/>
  <c r="E59" i="2"/>
  <c r="E60" i="2"/>
  <c r="E61" i="2"/>
  <c r="E62" i="2"/>
  <c r="E63" i="2"/>
  <c r="E64" i="2"/>
  <c r="E65" i="2"/>
  <c r="E66" i="2"/>
  <c r="E67" i="2"/>
  <c r="E68" i="2"/>
  <c r="E69" i="2"/>
  <c r="E70" i="2"/>
  <c r="E71" i="2"/>
  <c r="E72" i="2"/>
  <c r="E73" i="2"/>
  <c r="E74" i="2"/>
  <c r="E75" i="2"/>
  <c r="E76" i="2"/>
  <c r="E77" i="2"/>
  <c r="E78" i="2"/>
  <c r="E79" i="2"/>
  <c r="E80" i="2"/>
  <c r="E81" i="2"/>
  <c r="E82" i="2"/>
  <c r="E83" i="2"/>
  <c r="E84" i="2"/>
  <c r="E85" i="2"/>
  <c r="E86" i="2"/>
  <c r="E87" i="2"/>
  <c r="E88" i="2"/>
  <c r="E89" i="2"/>
  <c r="E90" i="2"/>
  <c r="E91" i="2"/>
  <c r="E92" i="2"/>
  <c r="E93" i="2"/>
  <c r="E94" i="2"/>
  <c r="E95" i="2"/>
  <c r="E96" i="2"/>
  <c r="E97" i="2"/>
  <c r="E98" i="2"/>
  <c r="E99" i="2"/>
  <c r="E100" i="2"/>
  <c r="E101" i="2"/>
  <c r="E102" i="2"/>
  <c r="E103" i="2"/>
  <c r="E104" i="2"/>
  <c r="E105" i="2"/>
  <c r="E106" i="2"/>
  <c r="E10" i="2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BB1576C-DFC8-4892-BC74-7C4418195795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075b89b5-f635-4e47-be7c-1a8dff3c2c58"/>
      </ext>
    </extLst>
  </connection>
  <connection id="2" xr16:uid="{B0AB3BFE-9B8E-4F8C-9159-EA123D87B638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3e04c9e-45ee-49eb-a19b-9660340d0456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AB56CDB4-700A-4A4C-B295-855F404E1064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f5d56681-704e-4cda-9d2d-cc4536409d2d"/>
      </ext>
    </extLst>
  </connection>
  <connection id="4" xr16:uid="{95937CA7-1651-4AB9-95C3-09BF43065780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59e2e39b-c38d-4be8-b4a0-4d2bfc9f6062"/>
      </ext>
    </extLst>
  </connection>
  <connection id="5" xr16:uid="{DF36CA56-7D03-4FAB-96A7-038CC28A93F1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0f8bbc5f-027a-4679-8fe6-681c8c0177d7">
          <x15:oledbPr connection="Provider=Microsoft.Mashup.OleDb.1;Data Source=$Workbook$;Location=fact_sales_monthly_with_cost;Extended Properties=&quot;&quot;">
            <x15:dbTables>
              <x15:dbTable name="fact_sales_monthly_with_cost"/>
            </x15:dbTables>
          </x15:oledbPr>
        </x15:connection>
      </ext>
    </extLst>
  </connection>
  <connection id="6" xr16:uid="{98B5F017-ECBE-45F8-A175-315AB84B370A}" keepAlive="1" name="Query - finance_ref" description="Connection to the 'finance_ref' query in the workbook." type="5" refreshedVersion="8" background="1" saveData="1">
    <dbPr connection="Provider=Microsoft.Mashup.OleDb.1;Data Source=$Workbook$;Location=finance_ref;Extended Properties=&quot;&quot;" command="SELECT * FROM [finance_ref]"/>
  </connection>
  <connection id="7" xr16:uid="{D46D4E03-68AA-4E97-B5F0-DCFF4D5FE18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03c7877e-028e-49d1-aac7-73e63414b8d9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D2A41F5D-EC63-404D-82B6-944EA4C8BA20}" keepAlive="1" name="Query - sales_ref" description="Connection to the 'sales_ref' query in the workbook." type="5" refreshedVersion="0" background="1">
    <dbPr connection="Provider=Microsoft.Mashup.OleDb.1;Data Source=$Workbook$;Location=sales_ref;Extended Properties=&quot;&quot;" command="SELECT * FROM [sales_ref]"/>
  </connection>
  <connection id="9" xr16:uid="{58799407-6285-4C08-8FD2-37FAF7C3A87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8">
    <s v="ThisWorkbookDataModel"/>
    <s v="{[dim_market].[region].[All]}"/>
    <s v="{[dim_product].[division].[All]}"/>
    <s v="{[dim_customer].[market].[All]}"/>
    <s v="{[dim_customer].[customer].[All]}"/>
    <s v="{[dim_date].[FY Year].&amp;[2019]}"/>
    <s v="{[dim_date].[FY Year].&amp;[2020]}"/>
    <s v="{[dim_date].[FY Year].&amp;[2021]}"/>
  </metadataStrings>
  <mdxMetadata count="7">
    <mdx n="0" f="s">
      <ms ns="1" c="0"/>
    </mdx>
    <mdx n="0" f="s">
      <ms ns="2" c="0"/>
    </mdx>
    <mdx n="0" f="s">
      <ms ns="3" c="0"/>
    </mdx>
    <mdx n="0" f="s">
      <ms ns="4" c="0"/>
    </mdx>
    <mdx n="0" f="s">
      <ms ns="5" c="0"/>
    </mdx>
    <mdx n="0" f="s">
      <ms ns="6" c="0"/>
    </mdx>
    <mdx n="0" f="s">
      <ms ns="7" c="0"/>
    </mdx>
  </mdx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<sst xmlns="http://schemas.openxmlformats.org/spreadsheetml/2006/main" count="143" uniqueCount="46">
  <si>
    <t>division</t>
  </si>
  <si>
    <t>region</t>
  </si>
  <si>
    <t>Grand Total</t>
  </si>
  <si>
    <t>All</t>
  </si>
  <si>
    <t>market</t>
  </si>
  <si>
    <t>21 vs 20</t>
  </si>
  <si>
    <t>Customer</t>
  </si>
  <si>
    <t>2019</t>
  </si>
  <si>
    <t>2020</t>
  </si>
  <si>
    <t>2021</t>
  </si>
  <si>
    <t>Filters</t>
  </si>
  <si>
    <t>All values in USD</t>
  </si>
  <si>
    <t>Net Sales 1</t>
  </si>
  <si>
    <t>COGS</t>
  </si>
  <si>
    <t>Gross margin</t>
  </si>
  <si>
    <t>GM%</t>
  </si>
  <si>
    <t>2021 vs 2020</t>
  </si>
  <si>
    <t>2021 vs 2020 is not part of pivot</t>
  </si>
  <si>
    <t>P &amp; L by fiscal year</t>
  </si>
  <si>
    <t>Fiscal Years</t>
  </si>
  <si>
    <t>Metrics</t>
  </si>
  <si>
    <t>customer</t>
  </si>
  <si>
    <t>N &amp; S</t>
  </si>
  <si>
    <t>P &amp; A</t>
  </si>
  <si>
    <t>PC</t>
  </si>
  <si>
    <t>Apr</t>
  </si>
  <si>
    <t>Aug</t>
  </si>
  <si>
    <t>Dec</t>
  </si>
  <si>
    <t>Feb</t>
  </si>
  <si>
    <t>Jan</t>
  </si>
  <si>
    <t>Jul</t>
  </si>
  <si>
    <t>Jun</t>
  </si>
  <si>
    <t>Mar</t>
  </si>
  <si>
    <t>May</t>
  </si>
  <si>
    <t>Nov</t>
  </si>
  <si>
    <t>Oct</t>
  </si>
  <si>
    <t>Sep</t>
  </si>
  <si>
    <t>Q1</t>
  </si>
  <si>
    <t>Q2</t>
  </si>
  <si>
    <t>Q3</t>
  </si>
  <si>
    <t>Q4</t>
  </si>
  <si>
    <t>FY Year</t>
  </si>
  <si>
    <t>Quarters</t>
  </si>
  <si>
    <t>Net Sales Comparison</t>
  </si>
  <si>
    <t>20 vs 19</t>
  </si>
  <si>
    <t>Do no modify Pivot Table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</si>
</sst>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,,&quot;M&quot;"/>
    <numFmt numFmtId="165" formatCode="0.0%"/>
  </numFmts>
  <fonts count="8" x14ac:knownFonts="1">
    <font>
      <sz val="11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4"/>
      <color theme="7" tint="-0.249977111117893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2"/>
      <color theme="7" tint="-0.249977111117893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auto="1"/>
      </bottom>
      <diagonal/>
    </border>
  </borders>
  <cellStyleXfs count="2">
    <xf numFmtId="0" fontId="0" fillId="0" borderId="0"/>
    <xf numFmtId="9" fontId="5" fillId="0" borderId="0" applyFont="0" applyFill="0" applyBorder="0" applyAlignment="0" applyProtection="0"/>
  </cellStyleXfs>
  <cellXfs count="18">
    <xf numFmtId="0" fontId="0" fillId="0" borderId="0" xfId="0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0" fontId="1" fillId="0" borderId="0" xfId="0" applyFont="1"/>
    <xf numFmtId="0" fontId="2" fillId="0" borderId="0" xfId="0" applyFont="1" applyAlignment="1">
      <alignment horizontal="center"/>
    </xf>
    <xf numFmtId="0" fontId="4" fillId="0" borderId="0" xfId="0" applyFont="1" applyAlignment="1">
      <alignment horizontal="center"/>
    </xf>
    <xf numFmtId="164" fontId="2" fillId="0" borderId="0" xfId="0" applyNumberFormat="1" applyFont="1" applyAlignment="1">
      <alignment horizontal="center"/>
    </xf>
    <xf numFmtId="2" fontId="2" fillId="0" borderId="1" xfId="1" applyNumberFormat="1" applyFont="1" applyBorder="1" applyAlignment="1">
      <alignment horizontal="center"/>
    </xf>
    <xf numFmtId="165" fontId="2" fillId="0" borderId="0" xfId="1" applyNumberFormat="1" applyFont="1" applyBorder="1" applyAlignment="1">
      <alignment horizontal="center"/>
    </xf>
    <xf numFmtId="165" fontId="2" fillId="0" borderId="0" xfId="0" applyNumberFormat="1" applyFont="1" applyAlignment="1">
      <alignment horizontal="center"/>
    </xf>
    <xf numFmtId="0" fontId="2" fillId="0" borderId="0" xfId="0" applyFont="1" applyAlignment="1">
      <alignment horizontal="left" indent="1"/>
    </xf>
    <xf numFmtId="0" fontId="3" fillId="0" borderId="0" xfId="0" applyFont="1"/>
    <xf numFmtId="0" fontId="6" fillId="0" borderId="0" xfId="0" applyFont="1"/>
    <xf numFmtId="0" fontId="4" fillId="0" borderId="0" xfId="0" applyFont="1" applyAlignment="1">
      <alignment wrapText="1"/>
    </xf>
    <xf numFmtId="0" fontId="7" fillId="0" borderId="0" xfId="0" applyFont="1" applyAlignment="1">
      <alignment vertical="top" wrapText="1"/>
    </xf>
    <xf numFmtId="0" fontId="3" fillId="0" borderId="0" xfId="0" applyFont="1" applyAlignment="1">
      <alignment horizontal="left"/>
    </xf>
    <xf numFmtId="0" fontId="4" fillId="0" borderId="0" xfId="0" applyFont="1" applyAlignment="1">
      <alignment horizontal="center"/>
    </xf>
  </cellXfs>
  <cellStyles count="2">
    <cellStyle name="Normal" xfId="0" builtinId="0"/>
    <cellStyle name="Percent" xfId="1" builtinId="5"/>
  </cellStyles>
  <dxfs count="42">
    <dxf>
      <font>
        <name val="Avenir Next LT Pro"/>
        <scheme val="none"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alignment horizontal="center"/>
    </dxf>
    <dxf>
      <numFmt numFmtId="165" formatCode="0.0%"/>
    </dxf>
    <dxf>
      <alignment horizontal="center"/>
    </dxf>
    <dxf>
      <font>
        <b/>
      </font>
    </dxf>
    <dxf>
      <font>
        <b/>
      </font>
    </dxf>
    <dxf>
      <numFmt numFmtId="165" formatCode="0.0%"/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5" formatCode="0.0%"/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name val="Avenir Next LT Pro"/>
        <scheme val="none"/>
      </font>
    </dxf>
    <dxf>
      <font>
        <b/>
      </font>
    </dxf>
    <dxf>
      <font>
        <b/>
      </font>
    </dxf>
    <dxf>
      <numFmt numFmtId="165" formatCode="0.0%"/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name val="Avenir Next LT Pro"/>
        <scheme val="none"/>
      </font>
    </dxf>
    <dxf>
      <alignment horizontal="center"/>
    </dxf>
    <dxf>
      <numFmt numFmtId="165" formatCode="0.0%"/>
    </dxf>
    <dxf>
      <alignment horizontal="center"/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name val="Avenir Next LT Pro"/>
        <scheme val="none"/>
      </font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</dxfs>
  <tableStyles count="2" defaultTableStyle="TableStyleMedium2" defaultPivotStyle="PivotStyleLight16">
    <tableStyle name="Invisible" pivot="0" table="0" count="0" xr9:uid="{5A476AC0-1975-4DDD-9E28-EFDE27564953}"/>
    <tableStyle name="PivotTable Style 1" table="0" count="4" xr9:uid="{ABCB4BE6-C551-4F13-B5F5-917E7A46FB3A}">
      <tableStyleElement type="wholeTable" dxfId="41"/>
      <tableStyleElement type="headerRow" dxfId="40"/>
      <tableStyleElement type="pageFieldLabels" dxfId="39"/>
      <tableStyleElement type="pageFieldValues" dxfId="38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alcChain" Target="calcChain.xml"/><Relationship Id="rId18" Type="http://schemas.openxmlformats.org/officeDocument/2006/relationships/customXml" Target="../customXml/item5.xml"/><Relationship Id="rId26" Type="http://schemas.openxmlformats.org/officeDocument/2006/relationships/customXml" Target="../customXml/item13.xml"/><Relationship Id="rId39" Type="http://schemas.openxmlformats.org/officeDocument/2006/relationships/customXml" Target="../customXml/item26.xml"/><Relationship Id="rId21" Type="http://schemas.openxmlformats.org/officeDocument/2006/relationships/customXml" Target="../customXml/item8.xml"/><Relationship Id="rId34" Type="http://schemas.openxmlformats.org/officeDocument/2006/relationships/customXml" Target="../customXml/item21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3.xml"/><Relationship Id="rId20" Type="http://schemas.openxmlformats.org/officeDocument/2006/relationships/customXml" Target="../customXml/item7.xml"/><Relationship Id="rId29" Type="http://schemas.openxmlformats.org/officeDocument/2006/relationships/customXml" Target="../customXml/item16.xml"/><Relationship Id="rId41" Type="http://schemas.openxmlformats.org/officeDocument/2006/relationships/customXml" Target="../customXml/item28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4.xml"/><Relationship Id="rId11" Type="http://schemas.openxmlformats.org/officeDocument/2006/relationships/sheetMetadata" Target="metadata.xml"/><Relationship Id="rId24" Type="http://schemas.openxmlformats.org/officeDocument/2006/relationships/customXml" Target="../customXml/item11.xml"/><Relationship Id="rId32" Type="http://schemas.openxmlformats.org/officeDocument/2006/relationships/customXml" Target="../customXml/item19.xml"/><Relationship Id="rId37" Type="http://schemas.openxmlformats.org/officeDocument/2006/relationships/customXml" Target="../customXml/item24.xml"/><Relationship Id="rId40" Type="http://schemas.openxmlformats.org/officeDocument/2006/relationships/customXml" Target="../customXml/item27.xml"/><Relationship Id="rId5" Type="http://schemas.openxmlformats.org/officeDocument/2006/relationships/pivotCacheDefinition" Target="pivotCache/pivotCacheDefinition3.xml"/><Relationship Id="rId15" Type="http://schemas.openxmlformats.org/officeDocument/2006/relationships/customXml" Target="../customXml/item2.xml"/><Relationship Id="rId23" Type="http://schemas.openxmlformats.org/officeDocument/2006/relationships/customXml" Target="../customXml/item10.xml"/><Relationship Id="rId28" Type="http://schemas.openxmlformats.org/officeDocument/2006/relationships/customXml" Target="../customXml/item15.xml"/><Relationship Id="rId36" Type="http://schemas.openxmlformats.org/officeDocument/2006/relationships/customXml" Target="../customXml/item23.xml"/><Relationship Id="rId10" Type="http://schemas.openxmlformats.org/officeDocument/2006/relationships/sharedStrings" Target="sharedStrings.xml"/><Relationship Id="rId19" Type="http://schemas.openxmlformats.org/officeDocument/2006/relationships/customXml" Target="../customXml/item6.xml"/><Relationship Id="rId31" Type="http://schemas.openxmlformats.org/officeDocument/2006/relationships/customXml" Target="../customXml/item18.xml"/><Relationship Id="rId4" Type="http://schemas.openxmlformats.org/officeDocument/2006/relationships/pivotCacheDefinition" Target="pivotCache/pivotCacheDefinition2.xml"/><Relationship Id="rId9" Type="http://schemas.openxmlformats.org/officeDocument/2006/relationships/styles" Target="styles.xml"/><Relationship Id="rId14" Type="http://schemas.openxmlformats.org/officeDocument/2006/relationships/customXml" Target="../customXml/item1.xml"/><Relationship Id="rId22" Type="http://schemas.openxmlformats.org/officeDocument/2006/relationships/customXml" Target="../customXml/item9.xml"/><Relationship Id="rId27" Type="http://schemas.openxmlformats.org/officeDocument/2006/relationships/customXml" Target="../customXml/item14.xml"/><Relationship Id="rId30" Type="http://schemas.openxmlformats.org/officeDocument/2006/relationships/customXml" Target="../customXml/item17.xml"/><Relationship Id="rId35" Type="http://schemas.openxmlformats.org/officeDocument/2006/relationships/customXml" Target="../customXml/item22.xml"/><Relationship Id="rId8" Type="http://schemas.openxmlformats.org/officeDocument/2006/relationships/connections" Target="connections.xml"/><Relationship Id="rId3" Type="http://schemas.openxmlformats.org/officeDocument/2006/relationships/pivotCacheDefinition" Target="pivotCache/pivotCacheDefinition1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4.xml"/><Relationship Id="rId25" Type="http://schemas.openxmlformats.org/officeDocument/2006/relationships/customXml" Target="../customXml/item12.xml"/><Relationship Id="rId33" Type="http://schemas.openxmlformats.org/officeDocument/2006/relationships/customXml" Target="../customXml/item20.xml"/><Relationship Id="rId38" Type="http://schemas.openxmlformats.org/officeDocument/2006/relationships/customXml" Target="../customXml/item25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nidhi G." refreshedDate="45375.214080902777" backgroundQuery="1" createdVersion="8" refreshedVersion="8" minRefreshableVersion="3" recordCount="0" supportSubquery="1" supportAdvancedDrill="1" xr:uid="{A231C1AC-16AA-41A5-80D2-1EC216DD3D41}">
  <cacheSource type="external" connectionId="9"/>
  <cacheFields count="11"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 Sales 1]" caption="Net Sales 1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%]" caption="GM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  <cacheField name="[dim_date].[FY Year].[FY Year]" caption="FY Year" numFmtId="0" hierarchy="9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 1]" caption="Net Sales 1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nidhi G." refreshedDate="45375.214167824073" backgroundQuery="1" createdVersion="8" refreshedVersion="8" minRefreshableVersion="3" recordCount="0" supportSubquery="1" supportAdvancedDrill="1" xr:uid="{CFCFF6C8-BBEE-409F-AB63-240187288A97}">
  <cacheSource type="external" connectionId="9"/>
  <cacheFields count="11"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 Sales 1]" caption="Net Sales 1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%]" caption="GM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  <cacheField name="[dim_date].[FY Year].[FY Year]" caption="FY Year" numFmtId="0" hierarchy="9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 1]" caption="Net Sales 1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nidhi G." refreshedDate="45375.214251967591" backgroundQuery="1" createdVersion="8" refreshedVersion="8" minRefreshableVersion="3" recordCount="0" supportSubquery="1" supportAdvancedDrill="1" xr:uid="{38E8C369-690E-49AF-91F1-F654387AC87E}">
  <cacheSource type="external" connectionId="9"/>
  <cacheFields count="11"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ntainsSemiMixedTypes="0" containsNonDate="0" containsString="0"/>
    </cacheField>
    <cacheField name="[dim_customer].[market].[market]" caption="market" numFmtId="0" hierarchy="2" level="1">
      <sharedItems containsSemiMixedTypes="0" containsNonDate="0" containsString="0"/>
    </cacheField>
    <cacheField name="[Measures].[Net Sales 1]" caption="Net Sales 1" numFmtId="0" hierarchy="36" level="32767"/>
    <cacheField name="[Measures].[COGS]" caption="COGS" numFmtId="0" hierarchy="44" level="32767"/>
    <cacheField name="[Measures].[Gross margin]" caption="Gross margin" numFmtId="0" hierarchy="45" level="32767"/>
    <cacheField name="[Measures].[GM%]" caption="GM%" numFmtId="0" hierarchy="46" level="32767"/>
    <cacheField name="[dim_customer].[customer].[customer]" caption="customer" numFmtId="0" hierarchy="1" level="1">
      <sharedItems containsSemiMixedTypes="0" containsNonDate="0" containsString="0"/>
    </cacheField>
    <cacheField name="[dim_date].[mmm].[mmm]" caption="mmm" numFmtId="0" hierarchy="10" level="1">
      <sharedItems count="12">
        <s v="Sep"/>
        <s v="Oct"/>
        <s v="Nov"/>
        <s v="Dec"/>
        <s v="Jan"/>
        <s v="Feb"/>
        <s v="Mar"/>
        <s v="Apr"/>
        <s v="May"/>
        <s v="Jun"/>
        <s v="Jul"/>
        <s v="Aug"/>
      </sharedItems>
    </cacheField>
    <cacheField name="[dim_date].[quarter].[quarter]" caption="quarter" numFmtId="0" hierarchy="12" level="1">
      <sharedItems count="4">
        <s v="Q1"/>
        <s v="Q2"/>
        <s v="Q3"/>
        <s v="Q4"/>
      </sharedItems>
    </cacheField>
    <cacheField name="[dim_date].[FY Year].[FY Year]" caption="FY Year" numFmtId="0" hierarchy="9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7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2" memberValueDatatype="130" unbalanced="0">
      <fieldsUsage count="2">
        <fieldUsage x="-1"/>
        <fieldUsage x="10"/>
      </fieldsUsage>
    </cacheHierarchy>
    <cacheHierarchy uniqueName="[dim_date].[mmm]" caption="mmm" attribute="1" defaultMemberUniqueName="[dim_date].[mmm].[All]" allUniqueName="[dim_date].[mmm].[All]" dimensionUniqueName="[dim_date]" displayFolder="" count="2" memberValueDatatype="130" unbalanced="0">
      <fieldsUsage count="2">
        <fieldUsage x="-1"/>
        <fieldUsage x="8"/>
      </fieldsUsage>
    </cacheHierarchy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2" memberValueDatatype="130" unbalanced="0">
      <fieldsUsage count="2">
        <fieldUsage x="-1"/>
        <fieldUsage x="9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 1]" caption="Net Sales 1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5"/>
      </fieldsUsage>
    </cacheHierarchy>
    <cacheHierarchy uniqueName="[Measures].[GM%]" caption="GM%" measure="1" displayFolder="" measureGroup="fact_sales_monthly" count="0" oneField="1">
      <fieldsUsage count="1">
        <fieldUsage x="6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unidhi G." refreshedDate="45387.548666087961" backgroundQuery="1" createdVersion="8" refreshedVersion="8" minRefreshableVersion="3" recordCount="0" supportSubquery="1" supportAdvancedDrill="1" xr:uid="{73F4B8B9-93AE-436B-AB51-FFED9A3977FE}">
  <cacheSource type="external" connectionId="9"/>
  <cacheFields count="9">
    <cacheField name="[dim_market].[region].[region]" caption="region" numFmtId="0" hierarchy="15" level="1">
      <sharedItems containsSemiMixedTypes="0" containsNonDate="0" containsString="0"/>
    </cacheField>
    <cacheField name="[dim_product].[division].[division]" caption="division" numFmtId="0" hierarchy="17" level="1">
      <sharedItems count="3">
        <s v="N &amp; S"/>
        <s v="P &amp; A"/>
        <s v="PC"/>
      </sharedItems>
    </cacheField>
    <cacheField name="[dim_customer].[market].[market]" caption="market" numFmtId="0" hierarchy="2" level="1">
      <sharedItems containsSemiMixedTypes="0" containsNonDate="0" containsString="0"/>
    </cacheField>
    <cacheField name="[Measures].[Net Sales 1]" caption="Net Sales 1" numFmtId="0" hierarchy="36" level="32767"/>
    <cacheField name="[Measures].[COGS]" caption="COGS" numFmtId="0" hierarchy="44" level="32767"/>
    <cacheField name="[fact_sales_monthly].[FY].[FY]" caption="FY" numFmtId="0" hierarchy="30" level="1">
      <sharedItems count="3">
        <s v="2019"/>
        <s v="2020"/>
        <s v="2021"/>
      </sharedItems>
    </cacheField>
    <cacheField name="[Measures].[Gross margin]" caption="Gross margin" numFmtId="0" hierarchy="45" level="32767"/>
    <cacheField name="[Measures].[GM%]" caption="GM%" numFmtId="0" hierarchy="46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5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8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 Month]" caption="FY Month" attribute="1" defaultMemberUniqueName="[dim_date].[FY Month].[All]" allUniqueName="[dim_date].[FY Month].[All]" dimensionUniqueName="[dim_date]" displayFolder="" count="0" memberValueDatatype="130" unbalanced="0"/>
    <cacheHierarchy uniqueName="[dim_date].[FY Year]" caption="FY Year" attribute="1" defaultMemberUniqueName="[dim_date].[FY Year].[All]" allUniqueName="[dim_date].[FY Year].[All]" dimensionUniqueName="[dim_date]" displayFolder="" count="0" memberValueDatatype="130" unbalanced="0"/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um]" caption="FY_Month_num" attribute="1" defaultMemberUniqueName="[dim_date].[FY_Month_num].[All]" allUniqueName="[dim_date].[FY_Month_num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freight_cost]" caption="freight_cost" attribute="1" defaultMemberUniqueName="[fact_sales_monthly].[freight_cost].[All]" allUniqueName="[fact_sales_monthly].[freight_cost].[All]" dimensionUniqueName="[fact_sales_monthly]" displayFolder="" count="0" memberValueDatatype="5" unbalanced="0"/>
    <cacheHierarchy uniqueName="[fact_sales_monthly].[manufacturing_cost]" caption="manufacturing_cost" attribute="1" defaultMemberUniqueName="[fact_sales_monthly].[manufacturing_cost].[All]" allUniqueName="[fact_sales_monthly].[manufacturing_cos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2" memberValueDatatype="130" unbalanced="0">
      <fieldsUsage count="2">
        <fieldUsage x="-1"/>
        <fieldUsage x="5"/>
      </fieldsUsage>
    </cacheHierarchy>
    <cacheHierarchy uniqueName="[fact_sales_monthly].[total_cogs]" caption="total_cogs" attribute="1" defaultMemberUniqueName="[fact_sales_monthly].[total_cogs].[All]" allUniqueName="[fact_sales_monthly].[total_cogs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6"/>
        </ext>
      </extLst>
    </cacheHierarchy>
    <cacheHierarchy uniqueName="[Measures].[Net Sales 1]" caption="Net Sales 1" measure="1" displayFolder="" measureGroup="fact_sales_monthly" count="0" oneField="1">
      <fieldsUsage count="1">
        <fieldUsage x="3"/>
      </fieldsUsage>
    </cacheHierarchy>
    <cacheHierarchy uniqueName="[Measures].[Net Sales 19]" caption="Net Sales 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fact_sales_monthly" count="0"/>
    <cacheHierarchy uniqueName="[Measures].[COGS]" caption="COGS" measure="1" displayFolder="" measureGroup="fact_sales_monthly" count="0" oneField="1">
      <fieldsUsage count="1">
        <fieldUsage x="4"/>
      </fieldsUsage>
    </cacheHierarchy>
    <cacheHierarchy uniqueName="[Measures].[Gross margin]" caption="Gross margin" measure="1" displayFolder="" measureGroup="fact_sales_monthly" count="0" oneField="1">
      <fieldsUsage count="1">
        <fieldUsage x="6"/>
      </fieldsUsage>
    </cacheHierarchy>
    <cacheHierarchy uniqueName="[Measures].[GM%]" caption="GM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3EE5EF7-CE8A-4B8A-8159-9995C481DA4D}" name="PivotTable1" cacheId="6" dataOnRows="1" applyNumberFormats="0" applyBorderFormats="0" applyFontFormats="0" applyPatternFormats="0" applyAlignmentFormats="0" applyWidthHeightFormats="1" dataCaption="Metrics" tag="e9ea1eb0-df32-4776-a708-03021a5cb907" updatedVersion="8" minRefreshableVersion="3" subtotalHiddenItems="1" rowGrandTotals="0" colGrandTotals="0" itemPrintTitles="1" createdVersion="8" indent="0" outline="1" outlineData="1" multipleFieldFilters="0" rowHeaderCaption="Customer" colHeaderCaption="Fiscal Years">
  <location ref="A8:D25" firstHeaderRow="1" firstDataRow="2" firstDataCol="1" rowPageCount="3" colPageCount="1"/>
  <pivotFields count="9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</pivotFields>
  <rowFields count="2">
    <field x="-2"/>
    <field x="1"/>
  </rowFields>
  <rowItems count="16">
    <i>
      <x/>
    </i>
    <i r="1">
      <x/>
    </i>
    <i r="1">
      <x v="1"/>
    </i>
    <i r="1">
      <x v="2"/>
    </i>
    <i i="1">
      <x v="1"/>
    </i>
    <i r="1" i="1">
      <x/>
    </i>
    <i r="1" i="1">
      <x v="1"/>
    </i>
    <i r="1" i="1">
      <x v="2"/>
    </i>
    <i i="2">
      <x v="2"/>
    </i>
    <i r="1" i="2">
      <x/>
    </i>
    <i r="1" i="2">
      <x v="1"/>
    </i>
    <i r="1" i="2">
      <x v="2"/>
    </i>
    <i i="3">
      <x v="3"/>
    </i>
    <i r="1" i="3">
      <x/>
    </i>
    <i r="1" i="3">
      <x v="1"/>
    </i>
    <i r="1" i="3">
      <x v="2"/>
    </i>
  </rowItems>
  <colFields count="1">
    <field x="5"/>
  </colFields>
  <colItems count="3">
    <i>
      <x/>
    </i>
    <i>
      <x v="1"/>
    </i>
    <i>
      <x v="2"/>
    </i>
  </colItems>
  <pageFields count="3">
    <pageField fld="8" hier="1" name="[dim_customer].[customer].[All]" cap="All"/>
    <pageField fld="0" hier="15" name="[dim_market].[region].[All]" cap="All"/>
    <pageField fld="2" hier="2" name="[dim_customer].[market].[All]" cap="All"/>
  </pageFields>
  <dataFields count="4">
    <dataField fld="3" subtotal="count" baseField="5" baseItem="0" numFmtId="164"/>
    <dataField fld="4" subtotal="count" baseField="5" baseItem="0" numFmtId="164"/>
    <dataField fld="6" subtotal="count" baseField="5" baseItem="0" numFmtId="164"/>
    <dataField fld="7" subtotal="count" baseField="5" baseItem="0" numFmtId="165"/>
  </dataFields>
  <formats count="7">
    <format dxfId="37">
      <pivotArea type="all" dataOnly="0" outline="0" fieldPosition="0"/>
    </format>
    <format dxfId="36">
      <pivotArea outline="0" fieldPosition="0">
        <references count="1">
          <reference field="4294967294" count="1">
            <x v="0"/>
          </reference>
        </references>
      </pivotArea>
    </format>
    <format dxfId="35">
      <pivotArea outline="0" fieldPosition="0">
        <references count="1">
          <reference field="4294967294" count="1">
            <x v="1"/>
          </reference>
        </references>
      </pivotArea>
    </format>
    <format dxfId="34">
      <pivotArea outline="0" fieldPosition="0">
        <references count="1">
          <reference field="4294967294" count="1">
            <x v="2"/>
          </reference>
        </references>
      </pivotArea>
    </format>
    <format dxfId="33">
      <pivotArea outline="0" collapsedLevelsAreSubtotals="1" fieldPosition="0"/>
    </format>
    <format dxfId="32">
      <pivotArea outline="0" fieldPosition="0">
        <references count="1">
          <reference field="4294967294" count="1">
            <x v="3"/>
          </reference>
        </references>
      </pivotArea>
    </format>
    <format dxfId="31">
      <pivotArea dataOnly="0" labelOnly="1" fieldPosition="0">
        <references count="1">
          <reference field="5" count="0"/>
        </references>
      </pivotArea>
    </format>
  </formats>
  <conditionalFormats count="3">
    <conditionalFormat scope="field" priority="4">
      <pivotAreas count="1">
        <pivotArea outline="0" collapsedLevelsAreSubtotals="1" fieldPosition="0">
          <references count="2">
            <reference field="4294967294" count="1" selected="0">
              <x v="0"/>
            </reference>
            <reference field="5" count="0" selected="0"/>
          </references>
        </pivotArea>
      </pivotAreas>
    </conditionalFormat>
    <conditionalFormat priority="3">
      <pivotAreas count="1">
        <pivotArea type="data" collapsedLevelsAreSubtotals="1" fieldPosition="0">
          <references count="1">
            <reference field="4294967294" count="2">
              <x v="1"/>
              <x v="2"/>
            </reference>
          </references>
        </pivotArea>
      </pivotAreas>
    </conditionalFormat>
    <conditionalFormat scope="field" priority="2">
      <pivotAreas count="1">
        <pivotArea outline="0" collapsedLevelsAreSubtotals="1" fieldPosition="0">
          <references count="2">
            <reference field="4294967294" count="1" selected="0">
              <x v="3"/>
            </reference>
            <reference field="5" count="0" selected="0"/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2">
    <rowHierarchyUsage hierarchyUsage="-2"/>
    <rowHierarchyUsage hierarchyUsage="17"/>
  </rowHierarchiesUsage>
  <colHierarchiesUsage count="1">
    <colHierarchyUsage hierarchyUsage="3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26C6F55-4503-49CE-8AD0-3939D77162D8}" name="PivotTable3" cacheId="3" dataOnRows="1" applyNumberFormats="0" applyBorderFormats="0" applyFontFormats="0" applyPatternFormats="0" applyAlignmentFormats="0" applyWidthHeightFormats="1" dataCaption="Metrics" tag="60c2917f-11f7-4a64-b5a7-91b964ddde4b" updatedVersion="8" minRefreshableVersion="3" subtotalHiddenItems="1" rowGrandTotals="0" itemPrintTitles="1" createdVersion="8" indent="0" outline="1" outlineData="1" multipleFieldFilters="0" rowHeaderCaption="Customer" colHeaderCaption="Quarters">
  <location ref="B41:O47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0" hier="9" name="[dim_date].[FY Year].&amp;[2021]" cap="2021"/>
    <pageField fld="0" hier="15" name="[dim_market].[region].[All]" cap="All"/>
    <pageField fld="2" hier="2" name="[dim_customer].[market].[All]" cap="All"/>
    <pageField fld="1" hier="17" name="[dim_product].[division].[All]" cap="All"/>
    <pageField fld="7" hier="1" name="[dim_customer].[customer].[All]" cap="All"/>
  </pageFields>
  <dataFields count="4">
    <dataField fld="3" subtotal="count" baseField="8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8">
    <format dxfId="14">
      <pivotArea type="all" dataOnly="0" outline="0" fieldPosition="0"/>
    </format>
    <format dxfId="13">
      <pivotArea outline="0" fieldPosition="0">
        <references count="1">
          <reference field="4294967294" count="1">
            <x v="0"/>
          </reference>
        </references>
      </pivotArea>
    </format>
    <format dxfId="12">
      <pivotArea outline="0" fieldPosition="0">
        <references count="1">
          <reference field="4294967294" count="1">
            <x v="1"/>
          </reference>
        </references>
      </pivotArea>
    </format>
    <format dxfId="11">
      <pivotArea outline="0" fieldPosition="0">
        <references count="1">
          <reference field="4294967294" count="1">
            <x v="2"/>
          </reference>
        </references>
      </pivotArea>
    </format>
    <format dxfId="10">
      <pivotArea outline="0" collapsedLevelsAreSubtotals="1" fieldPosition="0"/>
    </format>
    <format dxfId="9">
      <pivotArea outline="0" fieldPosition="0">
        <references count="1">
          <reference field="4294967294" count="1">
            <x v="3"/>
          </reference>
        </references>
      </pivotArea>
    </format>
    <format dxfId="8">
      <pivotArea dataOnly="0" labelOnly="1" fieldPosition="0">
        <references count="1">
          <reference field="9" count="0"/>
        </references>
      </pivotArea>
    </format>
    <format dxfId="7">
      <pivotArea dataOnly="0" labelOnly="1" grandCol="1" outline="0" fieldPosition="0"/>
    </format>
  </formats>
  <conditionalFormats count="2">
    <conditionalFormat priority="3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2">
      <pivotAreas count="1">
        <pivotArea type="data" outline="0" collapsedLevelsAreSubtotals="1" fieldPosition="0">
          <references count="2"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64AA184-1EB6-41FA-B81F-4F82AC3CFE6D}" name="PivotTable2" cacheId="2" dataOnRows="1" applyNumberFormats="0" applyBorderFormats="0" applyFontFormats="0" applyPatternFormats="0" applyAlignmentFormats="0" applyWidthHeightFormats="1" dataCaption="Metrics" tag="bf2c430f-c99e-4c50-a417-c4a1aecd879d" updatedVersion="8" minRefreshableVersion="3" subtotalHiddenItems="1" rowGrandTotals="0" itemPrintTitles="1" createdVersion="8" indent="0" outline="1" outlineData="1" multipleFieldFilters="0" rowHeaderCaption="Customer" colHeaderCaption="Quarters">
  <location ref="B25:O31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0" hier="9" name="[dim_date].[FY Year].&amp;[2020]" cap="2020"/>
    <pageField fld="0" hier="15" name="[dim_market].[region].[All]" cap="All"/>
    <pageField fld="2" hier="2" name="[dim_customer].[market].[All]" cap="All"/>
    <pageField fld="1" hier="17" name="[dim_product].[division].[All]" cap="All"/>
    <pageField fld="7" hier="1" name="[dim_customer].[customer].[All]" cap="All"/>
  </pageFields>
  <dataFields count="4">
    <dataField fld="3" subtotal="count" baseField="8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8">
    <format dxfId="22">
      <pivotArea type="all" dataOnly="0" outline="0" fieldPosition="0"/>
    </format>
    <format dxfId="21">
      <pivotArea outline="0" fieldPosition="0">
        <references count="1">
          <reference field="4294967294" count="1">
            <x v="0"/>
          </reference>
        </references>
      </pivotArea>
    </format>
    <format dxfId="20">
      <pivotArea outline="0" fieldPosition="0">
        <references count="1">
          <reference field="4294967294" count="1">
            <x v="1"/>
          </reference>
        </references>
      </pivotArea>
    </format>
    <format dxfId="19">
      <pivotArea outline="0" fieldPosition="0">
        <references count="1">
          <reference field="4294967294" count="1">
            <x v="2"/>
          </reference>
        </references>
      </pivotArea>
    </format>
    <format dxfId="18">
      <pivotArea outline="0" collapsedLevelsAreSubtotals="1" fieldPosition="0"/>
    </format>
    <format dxfId="17">
      <pivotArea outline="0" fieldPosition="0">
        <references count="1">
          <reference field="4294967294" count="1">
            <x v="3"/>
          </reference>
        </references>
      </pivotArea>
    </format>
    <format dxfId="16">
      <pivotArea dataOnly="0" labelOnly="1" fieldPosition="0">
        <references count="1">
          <reference field="9" count="0"/>
        </references>
      </pivotArea>
    </format>
    <format dxfId="15">
      <pivotArea dataOnly="0" labelOnly="1" grandCol="1" outline="0" fieldPosition="0"/>
    </format>
  </formats>
  <conditionalFormats count="2">
    <conditionalFormat priority="5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4">
      <pivotAreas count="1">
        <pivotArea type="data" outline="0" collapsedLevelsAreSubtotals="1" fieldPosition="0">
          <references count="2"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8A75F1D-EF42-4751-BC38-30E05031459E}" name="PivotTable1" cacheId="1" dataOnRows="1" applyNumberFormats="0" applyBorderFormats="0" applyFontFormats="0" applyPatternFormats="0" applyAlignmentFormats="0" applyWidthHeightFormats="1" dataCaption="Metrics" tag="47489d5f-43c1-4334-a163-e7224dc1f23d" updatedVersion="8" minRefreshableVersion="3" subtotalHiddenItems="1" rowGrandTotals="0" itemPrintTitles="1" createdVersion="8" indent="0" outline="1" outlineData="1" multipleFieldFilters="0" rowHeaderCaption="Customer" colHeaderCaption="Quarters">
  <location ref="B9:O15" firstHeaderRow="1" firstDataRow="3" firstDataCol="1" rowPageCount="5" colPageCount="1"/>
  <pivotFields count="11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  <pivotField axis="axisPage" allDrilled="1" subtotalTop="0" showAll="0" dataSourceSort="1" defaultSubtotal="0" defaultAttributeDrillState="1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2">
    <field x="9"/>
    <field x="8"/>
  </colFields>
  <colItems count="13">
    <i>
      <x/>
      <x/>
    </i>
    <i r="1">
      <x v="1"/>
    </i>
    <i r="1">
      <x v="2"/>
    </i>
    <i>
      <x v="1"/>
      <x v="3"/>
    </i>
    <i r="1">
      <x v="4"/>
    </i>
    <i r="1">
      <x v="5"/>
    </i>
    <i>
      <x v="2"/>
      <x v="6"/>
    </i>
    <i r="1">
      <x v="7"/>
    </i>
    <i r="1">
      <x v="8"/>
    </i>
    <i>
      <x v="3"/>
      <x v="9"/>
    </i>
    <i r="1">
      <x v="10"/>
    </i>
    <i r="1">
      <x v="11"/>
    </i>
    <i t="grand">
      <x/>
    </i>
  </colItems>
  <pageFields count="5">
    <pageField fld="10" hier="9" name="[dim_date].[FY Year].&amp;[2019]" cap="2019"/>
    <pageField fld="0" hier="15" name="[dim_market].[region].[All]" cap="All"/>
    <pageField fld="2" hier="2" name="[dim_customer].[market].[All]" cap="All"/>
    <pageField fld="1" hier="17" name="[dim_product].[division].[All]" cap="All"/>
    <pageField fld="7" hier="1" name="[dim_customer].[customer].[All]" cap="All"/>
  </pageFields>
  <dataFields count="4">
    <dataField fld="3" subtotal="count" baseField="8" baseItem="0" numFmtId="164"/>
    <dataField fld="4" subtotal="count" baseField="0" baseItem="0" numFmtId="164"/>
    <dataField fld="5" subtotal="count" baseField="0" baseItem="0" numFmtId="164"/>
    <dataField fld="6" subtotal="count" baseField="0" baseItem="0" numFmtId="165"/>
  </dataFields>
  <formats count="8">
    <format dxfId="30">
      <pivotArea type="all" dataOnly="0" outline="0" fieldPosition="0"/>
    </format>
    <format dxfId="29">
      <pivotArea outline="0" fieldPosition="0">
        <references count="1">
          <reference field="4294967294" count="1">
            <x v="0"/>
          </reference>
        </references>
      </pivotArea>
    </format>
    <format dxfId="28">
      <pivotArea outline="0" fieldPosition="0">
        <references count="1">
          <reference field="4294967294" count="1">
            <x v="1"/>
          </reference>
        </references>
      </pivotArea>
    </format>
    <format dxfId="27">
      <pivotArea outline="0" fieldPosition="0">
        <references count="1">
          <reference field="4294967294" count="1">
            <x v="2"/>
          </reference>
        </references>
      </pivotArea>
    </format>
    <format dxfId="26">
      <pivotArea outline="0" collapsedLevelsAreSubtotals="1" fieldPosition="0"/>
    </format>
    <format dxfId="25">
      <pivotArea outline="0" fieldPosition="0">
        <references count="1">
          <reference field="4294967294" count="1">
            <x v="3"/>
          </reference>
        </references>
      </pivotArea>
    </format>
    <format dxfId="24">
      <pivotArea dataOnly="0" labelOnly="1" fieldPosition="0">
        <references count="1">
          <reference field="9" count="0"/>
        </references>
      </pivotArea>
    </format>
    <format dxfId="23">
      <pivotArea dataOnly="0" labelOnly="1" grandCol="1" outline="0" fieldPosition="0"/>
    </format>
  </formats>
  <conditionalFormats count="2">
    <conditionalFormat priority="9">
      <pivotAreas count="1">
        <pivotArea type="data" collapsedLevelsAreSubtotals="1" fieldPosition="0">
          <references count="3">
            <reference field="4294967294" count="2">
              <x v="1"/>
              <x v="2"/>
            </reference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  <conditionalFormat priority="6">
      <pivotAreas count="1">
        <pivotArea type="data" outline="0" collapsedLevelsAreSubtotals="1" fieldPosition="0">
          <references count="2">
            <reference field="8" count="12" selected="0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</reference>
            <reference field="9" count="4" selected="0">
              <x v="0"/>
              <x v="1"/>
              <x v="2"/>
              <x v="3"/>
            </reference>
          </references>
        </pivotArea>
      </pivotAreas>
    </conditionalFormat>
  </conditionalFormats>
  <pivotHierarchies count="5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-2"/>
  </rowHierarchiesUsage>
  <colHierarchiesUsage count="2">
    <colHierarchyUsage hierarchyUsage="12"/>
    <colHierarchyUsage hierarchyUsage="10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5" Type="http://schemas.openxmlformats.org/officeDocument/2006/relationships/vmlDrawing" Target="../drawings/vmlDrawing2.vml"/><Relationship Id="rId4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403AFB-B8A3-4EBD-AE96-98A958C35A54}">
  <dimension ref="A1:E106"/>
  <sheetViews>
    <sheetView showGridLines="0" tabSelected="1" view="pageLayout" zoomScaleNormal="100" workbookViewId="0">
      <selection activeCell="E25" sqref="E25"/>
    </sheetView>
  </sheetViews>
  <sheetFormatPr defaultRowHeight="14.5" x14ac:dyDescent="0.35"/>
  <cols>
    <col min="1" max="1" width="13.453125" bestFit="1" customWidth="1"/>
    <col min="2" max="4" width="14.54296875" customWidth="1"/>
    <col min="5" max="5" width="28.36328125" customWidth="1"/>
  </cols>
  <sheetData>
    <row r="1" spans="1:5" ht="18.5" x14ac:dyDescent="0.45">
      <c r="B1" s="17" t="s">
        <v>18</v>
      </c>
      <c r="C1" s="17"/>
      <c r="D1" s="17"/>
    </row>
    <row r="2" spans="1:5" ht="18.5" x14ac:dyDescent="0.45">
      <c r="A2" s="4" t="s">
        <v>10</v>
      </c>
      <c r="B2" s="6"/>
      <c r="C2" s="6"/>
      <c r="D2" s="6"/>
    </row>
    <row r="4" spans="1:5" x14ac:dyDescent="0.35">
      <c r="A4" s="1" t="s">
        <v>21</v>
      </c>
      <c r="B4" s="2" t="s" vm="4">
        <v>3</v>
      </c>
    </row>
    <row r="5" spans="1:5" x14ac:dyDescent="0.35">
      <c r="A5" s="1" t="s">
        <v>1</v>
      </c>
      <c r="B5" s="2" t="s" vm="1">
        <v>3</v>
      </c>
      <c r="D5" t="s">
        <v>11</v>
      </c>
    </row>
    <row r="6" spans="1:5" x14ac:dyDescent="0.35">
      <c r="A6" s="1" t="s">
        <v>4</v>
      </c>
      <c r="B6" s="2" t="s" vm="3">
        <v>3</v>
      </c>
      <c r="D6" t="s">
        <v>17</v>
      </c>
    </row>
    <row r="8" spans="1:5" x14ac:dyDescent="0.35">
      <c r="A8" s="2"/>
      <c r="B8" s="1" t="s">
        <v>19</v>
      </c>
      <c r="C8" s="2"/>
      <c r="D8" s="2"/>
      <c r="E8" s="2"/>
    </row>
    <row r="9" spans="1:5" x14ac:dyDescent="0.35">
      <c r="A9" s="1" t="s">
        <v>6</v>
      </c>
      <c r="B9" s="5" t="s">
        <v>7</v>
      </c>
      <c r="C9" s="5" t="s">
        <v>8</v>
      </c>
      <c r="D9" s="5" t="s">
        <v>9</v>
      </c>
      <c r="E9" s="8" t="s">
        <v>16</v>
      </c>
    </row>
    <row r="10" spans="1:5" x14ac:dyDescent="0.35">
      <c r="A10" s="3" t="s">
        <v>12</v>
      </c>
      <c r="B10" s="7"/>
      <c r="C10" s="7"/>
      <c r="D10" s="7"/>
      <c r="E10" s="9" t="str">
        <f>IFERROR(D10/C10-1," ")</f>
        <v xml:space="preserve"> </v>
      </c>
    </row>
    <row r="11" spans="1:5" x14ac:dyDescent="0.35">
      <c r="A11" s="11" t="s">
        <v>22</v>
      </c>
      <c r="B11" s="7">
        <v>29977480.469999999</v>
      </c>
      <c r="C11" s="7">
        <v>51381236.68</v>
      </c>
      <c r="D11" s="7">
        <v>94734636.299999997</v>
      </c>
      <c r="E11" s="9">
        <f t="shared" ref="E11:E74" si="0">IFERROR(D11/C11-1," ")</f>
        <v>0.84375936472691371</v>
      </c>
    </row>
    <row r="12" spans="1:5" x14ac:dyDescent="0.35">
      <c r="A12" s="11" t="s">
        <v>23</v>
      </c>
      <c r="B12" s="7">
        <v>40137257.649999999</v>
      </c>
      <c r="C12" s="7">
        <v>105240750.19</v>
      </c>
      <c r="D12" s="7">
        <v>338378682.16000003</v>
      </c>
      <c r="E12" s="9">
        <f t="shared" si="0"/>
        <v>2.2152819278568088</v>
      </c>
    </row>
    <row r="13" spans="1:5" x14ac:dyDescent="0.35">
      <c r="A13" s="11" t="s">
        <v>24</v>
      </c>
      <c r="B13" s="7">
        <v>17363520.23</v>
      </c>
      <c r="C13" s="7">
        <v>40068966.210000001</v>
      </c>
      <c r="D13" s="7">
        <v>165763776.81</v>
      </c>
      <c r="E13" s="9">
        <f t="shared" si="0"/>
        <v>3.1369616560916009</v>
      </c>
    </row>
    <row r="14" spans="1:5" x14ac:dyDescent="0.35">
      <c r="A14" s="3" t="s">
        <v>13</v>
      </c>
      <c r="B14" s="7"/>
      <c r="C14" s="7"/>
      <c r="D14" s="7"/>
      <c r="E14" s="9" t="str">
        <f t="shared" si="0"/>
        <v xml:space="preserve"> </v>
      </c>
    </row>
    <row r="15" spans="1:5" x14ac:dyDescent="0.35">
      <c r="A15" s="11" t="s">
        <v>22</v>
      </c>
      <c r="B15" s="7">
        <v>17767201.847000014</v>
      </c>
      <c r="C15" s="7">
        <v>32455936.882200032</v>
      </c>
      <c r="D15" s="7">
        <v>59948955.854299851</v>
      </c>
      <c r="E15" s="9">
        <f t="shared" si="0"/>
        <v>0.8470875165886198</v>
      </c>
    </row>
    <row r="16" spans="1:5" x14ac:dyDescent="0.35">
      <c r="A16" s="11" t="s">
        <v>23</v>
      </c>
      <c r="B16" s="7">
        <v>23312324.205099728</v>
      </c>
      <c r="C16" s="7">
        <v>65852099.105400831</v>
      </c>
      <c r="D16" s="7">
        <v>215155741.04020169</v>
      </c>
      <c r="E16" s="9">
        <f t="shared" si="0"/>
        <v>2.2672571408214348</v>
      </c>
    </row>
    <row r="17" spans="1:5" x14ac:dyDescent="0.35">
      <c r="A17" s="11" t="s">
        <v>24</v>
      </c>
      <c r="B17" s="7">
        <v>10159147.781200025</v>
      </c>
      <c r="C17" s="7">
        <v>25063452.209199995</v>
      </c>
      <c r="D17" s="7">
        <v>105609565.29300089</v>
      </c>
      <c r="E17" s="9">
        <f t="shared" si="0"/>
        <v>3.2136878994759943</v>
      </c>
    </row>
    <row r="18" spans="1:5" x14ac:dyDescent="0.35">
      <c r="A18" s="3" t="s">
        <v>14</v>
      </c>
      <c r="B18" s="7"/>
      <c r="C18" s="7"/>
      <c r="D18" s="7"/>
      <c r="E18" s="9" t="str">
        <f t="shared" si="0"/>
        <v xml:space="preserve"> </v>
      </c>
    </row>
    <row r="19" spans="1:5" x14ac:dyDescent="0.35">
      <c r="A19" s="11" t="s">
        <v>22</v>
      </c>
      <c r="B19" s="7">
        <v>12210278.622999985</v>
      </c>
      <c r="C19" s="7">
        <v>18925299.797799967</v>
      </c>
      <c r="D19" s="7">
        <v>34785680.445700146</v>
      </c>
      <c r="E19" s="9">
        <f t="shared" si="0"/>
        <v>0.83805175174788626</v>
      </c>
    </row>
    <row r="20" spans="1:5" x14ac:dyDescent="0.35">
      <c r="A20" s="11" t="s">
        <v>23</v>
      </c>
      <c r="B20" s="7">
        <v>16824933.444900271</v>
      </c>
      <c r="C20" s="7">
        <v>39388651.084599167</v>
      </c>
      <c r="D20" s="7">
        <v>123222941.11979833</v>
      </c>
      <c r="E20" s="9">
        <f t="shared" si="0"/>
        <v>2.1283869268622428</v>
      </c>
    </row>
    <row r="21" spans="1:5" x14ac:dyDescent="0.35">
      <c r="A21" s="11" t="s">
        <v>24</v>
      </c>
      <c r="B21" s="7">
        <v>7204372.4487999752</v>
      </c>
      <c r="C21" s="7">
        <v>15005514.000800006</v>
      </c>
      <c r="D21" s="7">
        <v>60154211.516999111</v>
      </c>
      <c r="E21" s="9">
        <f t="shared" si="0"/>
        <v>3.0088071300851169</v>
      </c>
    </row>
    <row r="22" spans="1:5" x14ac:dyDescent="0.35">
      <c r="A22" s="3" t="s">
        <v>15</v>
      </c>
      <c r="B22" s="10"/>
      <c r="C22" s="10"/>
      <c r="D22" s="10"/>
      <c r="E22" s="9" t="str">
        <f t="shared" si="0"/>
        <v xml:space="preserve"> </v>
      </c>
    </row>
    <row r="23" spans="1:5" x14ac:dyDescent="0.35">
      <c r="A23" s="11" t="s">
        <v>22</v>
      </c>
      <c r="B23" s="10">
        <v>0.40731503887457909</v>
      </c>
      <c r="C23" s="10">
        <v>0.36833095154298973</v>
      </c>
      <c r="D23" s="10">
        <v>0.36719073196779822</v>
      </c>
      <c r="E23" s="9">
        <f t="shared" si="0"/>
        <v>-3.0956387738119151E-3</v>
      </c>
    </row>
    <row r="24" spans="1:5" x14ac:dyDescent="0.35">
      <c r="A24" s="11" t="s">
        <v>23</v>
      </c>
      <c r="B24" s="10">
        <v>0.41918492767032056</v>
      </c>
      <c r="C24" s="10">
        <v>0.37427185774984989</v>
      </c>
      <c r="D24" s="10">
        <v>0.36415692718353104</v>
      </c>
      <c r="E24" s="9">
        <f t="shared" si="0"/>
        <v>-2.7025624173643625E-2</v>
      </c>
    </row>
    <row r="25" spans="1:5" x14ac:dyDescent="0.35">
      <c r="A25" s="11" t="s">
        <v>24</v>
      </c>
      <c r="B25" s="10">
        <v>0.41491427736828079</v>
      </c>
      <c r="C25" s="10">
        <v>0.37449216738352198</v>
      </c>
      <c r="D25" s="10">
        <v>0.3628911736606269</v>
      </c>
      <c r="E25" s="9">
        <f t="shared" si="0"/>
        <v>-3.0977934208739732E-2</v>
      </c>
    </row>
    <row r="26" spans="1:5" x14ac:dyDescent="0.35">
      <c r="E26" s="9" t="str">
        <f t="shared" si="0"/>
        <v xml:space="preserve"> </v>
      </c>
    </row>
    <row r="27" spans="1:5" x14ac:dyDescent="0.35">
      <c r="E27" s="9" t="str">
        <f t="shared" si="0"/>
        <v xml:space="preserve"> </v>
      </c>
    </row>
    <row r="28" spans="1:5" x14ac:dyDescent="0.35">
      <c r="E28" s="9" t="str">
        <f t="shared" si="0"/>
        <v xml:space="preserve"> </v>
      </c>
    </row>
    <row r="29" spans="1:5" x14ac:dyDescent="0.35">
      <c r="E29" s="9" t="str">
        <f t="shared" si="0"/>
        <v xml:space="preserve"> </v>
      </c>
    </row>
    <row r="30" spans="1:5" x14ac:dyDescent="0.35">
      <c r="E30" s="9" t="str">
        <f t="shared" si="0"/>
        <v xml:space="preserve"> </v>
      </c>
    </row>
    <row r="31" spans="1:5" x14ac:dyDescent="0.35">
      <c r="E31" s="9" t="str">
        <f t="shared" si="0"/>
        <v xml:space="preserve"> </v>
      </c>
    </row>
    <row r="32" spans="1:5" x14ac:dyDescent="0.35">
      <c r="E32" s="9" t="str">
        <f t="shared" si="0"/>
        <v xml:space="preserve"> </v>
      </c>
    </row>
    <row r="33" spans="5:5" x14ac:dyDescent="0.35">
      <c r="E33" s="9" t="str">
        <f t="shared" si="0"/>
        <v xml:space="preserve"> </v>
      </c>
    </row>
    <row r="34" spans="5:5" x14ac:dyDescent="0.35">
      <c r="E34" s="9" t="str">
        <f t="shared" si="0"/>
        <v xml:space="preserve"> </v>
      </c>
    </row>
    <row r="35" spans="5:5" x14ac:dyDescent="0.35">
      <c r="E35" s="9" t="str">
        <f t="shared" si="0"/>
        <v xml:space="preserve"> </v>
      </c>
    </row>
    <row r="36" spans="5:5" x14ac:dyDescent="0.35">
      <c r="E36" s="9" t="str">
        <f t="shared" si="0"/>
        <v xml:space="preserve"> </v>
      </c>
    </row>
    <row r="37" spans="5:5" x14ac:dyDescent="0.35">
      <c r="E37" s="9" t="str">
        <f t="shared" si="0"/>
        <v xml:space="preserve"> </v>
      </c>
    </row>
    <row r="38" spans="5:5" x14ac:dyDescent="0.35">
      <c r="E38" s="9" t="str">
        <f t="shared" si="0"/>
        <v xml:space="preserve"> </v>
      </c>
    </row>
    <row r="39" spans="5:5" x14ac:dyDescent="0.35">
      <c r="E39" s="9" t="str">
        <f t="shared" si="0"/>
        <v xml:space="preserve"> </v>
      </c>
    </row>
    <row r="40" spans="5:5" x14ac:dyDescent="0.35">
      <c r="E40" s="9" t="str">
        <f t="shared" si="0"/>
        <v xml:space="preserve"> </v>
      </c>
    </row>
    <row r="41" spans="5:5" x14ac:dyDescent="0.35">
      <c r="E41" s="9" t="str">
        <f t="shared" si="0"/>
        <v xml:space="preserve"> </v>
      </c>
    </row>
    <row r="42" spans="5:5" x14ac:dyDescent="0.35">
      <c r="E42" s="9" t="str">
        <f t="shared" si="0"/>
        <v xml:space="preserve"> </v>
      </c>
    </row>
    <row r="43" spans="5:5" x14ac:dyDescent="0.35">
      <c r="E43" s="9" t="str">
        <f t="shared" si="0"/>
        <v xml:space="preserve"> </v>
      </c>
    </row>
    <row r="44" spans="5:5" x14ac:dyDescent="0.35">
      <c r="E44" s="9" t="str">
        <f t="shared" si="0"/>
        <v xml:space="preserve"> </v>
      </c>
    </row>
    <row r="45" spans="5:5" x14ac:dyDescent="0.35">
      <c r="E45" s="9" t="str">
        <f t="shared" si="0"/>
        <v xml:space="preserve"> </v>
      </c>
    </row>
    <row r="46" spans="5:5" x14ac:dyDescent="0.35">
      <c r="E46" s="9" t="str">
        <f t="shared" si="0"/>
        <v xml:space="preserve"> </v>
      </c>
    </row>
    <row r="47" spans="5:5" x14ac:dyDescent="0.35">
      <c r="E47" s="9" t="str">
        <f t="shared" si="0"/>
        <v xml:space="preserve"> </v>
      </c>
    </row>
    <row r="48" spans="5:5" x14ac:dyDescent="0.35">
      <c r="E48" s="9" t="str">
        <f t="shared" si="0"/>
        <v xml:space="preserve"> </v>
      </c>
    </row>
    <row r="49" spans="5:5" x14ac:dyDescent="0.35">
      <c r="E49" s="9" t="str">
        <f t="shared" si="0"/>
        <v xml:space="preserve"> </v>
      </c>
    </row>
    <row r="50" spans="5:5" x14ac:dyDescent="0.35">
      <c r="E50" s="9" t="str">
        <f t="shared" si="0"/>
        <v xml:space="preserve"> </v>
      </c>
    </row>
    <row r="51" spans="5:5" x14ac:dyDescent="0.35">
      <c r="E51" s="9" t="str">
        <f t="shared" si="0"/>
        <v xml:space="preserve"> </v>
      </c>
    </row>
    <row r="52" spans="5:5" x14ac:dyDescent="0.35">
      <c r="E52" s="9" t="str">
        <f t="shared" si="0"/>
        <v xml:space="preserve"> </v>
      </c>
    </row>
    <row r="53" spans="5:5" x14ac:dyDescent="0.35">
      <c r="E53" s="9" t="str">
        <f t="shared" si="0"/>
        <v xml:space="preserve"> </v>
      </c>
    </row>
    <row r="54" spans="5:5" x14ac:dyDescent="0.35">
      <c r="E54" s="9" t="str">
        <f t="shared" si="0"/>
        <v xml:space="preserve"> </v>
      </c>
    </row>
    <row r="55" spans="5:5" x14ac:dyDescent="0.35">
      <c r="E55" s="9" t="str">
        <f t="shared" si="0"/>
        <v xml:space="preserve"> </v>
      </c>
    </row>
    <row r="56" spans="5:5" x14ac:dyDescent="0.35">
      <c r="E56" s="9" t="str">
        <f t="shared" si="0"/>
        <v xml:space="preserve"> </v>
      </c>
    </row>
    <row r="57" spans="5:5" x14ac:dyDescent="0.35">
      <c r="E57" s="9" t="str">
        <f t="shared" si="0"/>
        <v xml:space="preserve"> </v>
      </c>
    </row>
    <row r="58" spans="5:5" x14ac:dyDescent="0.35">
      <c r="E58" s="9" t="str">
        <f t="shared" si="0"/>
        <v xml:space="preserve"> </v>
      </c>
    </row>
    <row r="59" spans="5:5" x14ac:dyDescent="0.35">
      <c r="E59" s="9" t="str">
        <f t="shared" si="0"/>
        <v xml:space="preserve"> </v>
      </c>
    </row>
    <row r="60" spans="5:5" x14ac:dyDescent="0.35">
      <c r="E60" s="9" t="str">
        <f t="shared" si="0"/>
        <v xml:space="preserve"> </v>
      </c>
    </row>
    <row r="61" spans="5:5" x14ac:dyDescent="0.35">
      <c r="E61" s="9" t="str">
        <f t="shared" si="0"/>
        <v xml:space="preserve"> </v>
      </c>
    </row>
    <row r="62" spans="5:5" x14ac:dyDescent="0.35">
      <c r="E62" s="9" t="str">
        <f t="shared" si="0"/>
        <v xml:space="preserve"> </v>
      </c>
    </row>
    <row r="63" spans="5:5" x14ac:dyDescent="0.35">
      <c r="E63" s="9" t="str">
        <f t="shared" si="0"/>
        <v xml:space="preserve"> </v>
      </c>
    </row>
    <row r="64" spans="5:5" x14ac:dyDescent="0.35">
      <c r="E64" s="9" t="str">
        <f t="shared" si="0"/>
        <v xml:space="preserve"> </v>
      </c>
    </row>
    <row r="65" spans="5:5" x14ac:dyDescent="0.35">
      <c r="E65" s="9" t="str">
        <f t="shared" si="0"/>
        <v xml:space="preserve"> </v>
      </c>
    </row>
    <row r="66" spans="5:5" x14ac:dyDescent="0.35">
      <c r="E66" s="9" t="str">
        <f t="shared" si="0"/>
        <v xml:space="preserve"> </v>
      </c>
    </row>
    <row r="67" spans="5:5" x14ac:dyDescent="0.35">
      <c r="E67" s="9" t="str">
        <f t="shared" si="0"/>
        <v xml:space="preserve"> </v>
      </c>
    </row>
    <row r="68" spans="5:5" x14ac:dyDescent="0.35">
      <c r="E68" s="9" t="str">
        <f t="shared" si="0"/>
        <v xml:space="preserve"> </v>
      </c>
    </row>
    <row r="69" spans="5:5" x14ac:dyDescent="0.35">
      <c r="E69" s="9" t="str">
        <f t="shared" si="0"/>
        <v xml:space="preserve"> </v>
      </c>
    </row>
    <row r="70" spans="5:5" x14ac:dyDescent="0.35">
      <c r="E70" s="9" t="str">
        <f t="shared" si="0"/>
        <v xml:space="preserve"> </v>
      </c>
    </row>
    <row r="71" spans="5:5" x14ac:dyDescent="0.35">
      <c r="E71" s="9" t="str">
        <f t="shared" si="0"/>
        <v xml:space="preserve"> </v>
      </c>
    </row>
    <row r="72" spans="5:5" x14ac:dyDescent="0.35">
      <c r="E72" s="9" t="str">
        <f t="shared" si="0"/>
        <v xml:space="preserve"> </v>
      </c>
    </row>
    <row r="73" spans="5:5" x14ac:dyDescent="0.35">
      <c r="E73" s="9" t="str">
        <f t="shared" si="0"/>
        <v xml:space="preserve"> </v>
      </c>
    </row>
    <row r="74" spans="5:5" x14ac:dyDescent="0.35">
      <c r="E74" s="9" t="str">
        <f t="shared" si="0"/>
        <v xml:space="preserve"> </v>
      </c>
    </row>
    <row r="75" spans="5:5" x14ac:dyDescent="0.35">
      <c r="E75" s="9" t="str">
        <f t="shared" ref="E75:E106" si="1">IFERROR(D75/C75-1," ")</f>
        <v xml:space="preserve"> </v>
      </c>
    </row>
    <row r="76" spans="5:5" x14ac:dyDescent="0.35">
      <c r="E76" s="9" t="str">
        <f t="shared" si="1"/>
        <v xml:space="preserve"> </v>
      </c>
    </row>
    <row r="77" spans="5:5" x14ac:dyDescent="0.35">
      <c r="E77" s="9" t="str">
        <f t="shared" si="1"/>
        <v xml:space="preserve"> </v>
      </c>
    </row>
    <row r="78" spans="5:5" x14ac:dyDescent="0.35">
      <c r="E78" s="9" t="str">
        <f t="shared" si="1"/>
        <v xml:space="preserve"> </v>
      </c>
    </row>
    <row r="79" spans="5:5" x14ac:dyDescent="0.35">
      <c r="E79" s="9" t="str">
        <f t="shared" si="1"/>
        <v xml:space="preserve"> </v>
      </c>
    </row>
    <row r="80" spans="5:5" x14ac:dyDescent="0.35">
      <c r="E80" s="9" t="str">
        <f t="shared" si="1"/>
        <v xml:space="preserve"> </v>
      </c>
    </row>
    <row r="81" spans="5:5" x14ac:dyDescent="0.35">
      <c r="E81" s="9" t="str">
        <f t="shared" si="1"/>
        <v xml:space="preserve"> </v>
      </c>
    </row>
    <row r="82" spans="5:5" x14ac:dyDescent="0.35">
      <c r="E82" s="9" t="str">
        <f t="shared" si="1"/>
        <v xml:space="preserve"> </v>
      </c>
    </row>
    <row r="83" spans="5:5" x14ac:dyDescent="0.35">
      <c r="E83" s="9" t="str">
        <f t="shared" si="1"/>
        <v xml:space="preserve"> </v>
      </c>
    </row>
    <row r="84" spans="5:5" x14ac:dyDescent="0.35">
      <c r="E84" s="9" t="str">
        <f t="shared" si="1"/>
        <v xml:space="preserve"> </v>
      </c>
    </row>
    <row r="85" spans="5:5" x14ac:dyDescent="0.35">
      <c r="E85" s="9" t="str">
        <f t="shared" si="1"/>
        <v xml:space="preserve"> </v>
      </c>
    </row>
    <row r="86" spans="5:5" x14ac:dyDescent="0.35">
      <c r="E86" s="9" t="str">
        <f t="shared" si="1"/>
        <v xml:space="preserve"> </v>
      </c>
    </row>
    <row r="87" spans="5:5" x14ac:dyDescent="0.35">
      <c r="E87" s="9" t="str">
        <f t="shared" si="1"/>
        <v xml:space="preserve"> </v>
      </c>
    </row>
    <row r="88" spans="5:5" x14ac:dyDescent="0.35">
      <c r="E88" s="9" t="str">
        <f t="shared" si="1"/>
        <v xml:space="preserve"> </v>
      </c>
    </row>
    <row r="89" spans="5:5" x14ac:dyDescent="0.35">
      <c r="E89" s="9" t="str">
        <f t="shared" si="1"/>
        <v xml:space="preserve"> </v>
      </c>
    </row>
    <row r="90" spans="5:5" x14ac:dyDescent="0.35">
      <c r="E90" s="9" t="str">
        <f t="shared" si="1"/>
        <v xml:space="preserve"> </v>
      </c>
    </row>
    <row r="91" spans="5:5" x14ac:dyDescent="0.35">
      <c r="E91" s="9" t="str">
        <f t="shared" si="1"/>
        <v xml:space="preserve"> </v>
      </c>
    </row>
    <row r="92" spans="5:5" x14ac:dyDescent="0.35">
      <c r="E92" s="9" t="str">
        <f t="shared" si="1"/>
        <v xml:space="preserve"> </v>
      </c>
    </row>
    <row r="93" spans="5:5" x14ac:dyDescent="0.35">
      <c r="E93" s="9" t="str">
        <f t="shared" si="1"/>
        <v xml:space="preserve"> </v>
      </c>
    </row>
    <row r="94" spans="5:5" x14ac:dyDescent="0.35">
      <c r="E94" s="9" t="str">
        <f t="shared" si="1"/>
        <v xml:space="preserve"> </v>
      </c>
    </row>
    <row r="95" spans="5:5" x14ac:dyDescent="0.35">
      <c r="E95" s="9" t="str">
        <f t="shared" si="1"/>
        <v xml:space="preserve"> </v>
      </c>
    </row>
    <row r="96" spans="5:5" x14ac:dyDescent="0.35">
      <c r="E96" s="9" t="str">
        <f t="shared" si="1"/>
        <v xml:space="preserve"> </v>
      </c>
    </row>
    <row r="97" spans="5:5" x14ac:dyDescent="0.35">
      <c r="E97" s="9" t="str">
        <f t="shared" si="1"/>
        <v xml:space="preserve"> </v>
      </c>
    </row>
    <row r="98" spans="5:5" x14ac:dyDescent="0.35">
      <c r="E98" s="9" t="str">
        <f t="shared" si="1"/>
        <v xml:space="preserve"> </v>
      </c>
    </row>
    <row r="99" spans="5:5" x14ac:dyDescent="0.35">
      <c r="E99" s="9" t="str">
        <f t="shared" si="1"/>
        <v xml:space="preserve"> </v>
      </c>
    </row>
    <row r="100" spans="5:5" x14ac:dyDescent="0.35">
      <c r="E100" s="9" t="str">
        <f t="shared" si="1"/>
        <v xml:space="preserve"> </v>
      </c>
    </row>
    <row r="101" spans="5:5" x14ac:dyDescent="0.35">
      <c r="E101" s="9" t="str">
        <f t="shared" si="1"/>
        <v xml:space="preserve"> </v>
      </c>
    </row>
    <row r="102" spans="5:5" x14ac:dyDescent="0.35">
      <c r="E102" s="9" t="str">
        <f t="shared" si="1"/>
        <v xml:space="preserve"> </v>
      </c>
    </row>
    <row r="103" spans="5:5" x14ac:dyDescent="0.35">
      <c r="E103" s="9" t="str">
        <f t="shared" si="1"/>
        <v xml:space="preserve"> </v>
      </c>
    </row>
    <row r="104" spans="5:5" x14ac:dyDescent="0.35">
      <c r="E104" s="9" t="str">
        <f t="shared" si="1"/>
        <v xml:space="preserve"> </v>
      </c>
    </row>
    <row r="105" spans="5:5" x14ac:dyDescent="0.35">
      <c r="E105" s="9" t="str">
        <f t="shared" si="1"/>
        <v xml:space="preserve"> </v>
      </c>
    </row>
    <row r="106" spans="5:5" x14ac:dyDescent="0.35">
      <c r="E106" s="9" t="str">
        <f t="shared" si="1"/>
        <v xml:space="preserve"> </v>
      </c>
    </row>
  </sheetData>
  <mergeCells count="1">
    <mergeCell ref="B1:D1"/>
  </mergeCells>
  <conditionalFormatting pivot="1" sqref="B10:D10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14:D14 B18:D18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B22:D22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E10:E106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{C0AE3271-0603-43DC-8349-A58804F474DB}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&amp;L&amp;"-,Bold"&amp;16Indian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C0AE3271-0603-43DC-8349-A58804F474DB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E10:E106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B32BFE-0EC1-4B96-BDE4-787B072047B4}">
  <dimension ref="B1:P52"/>
  <sheetViews>
    <sheetView showGridLines="0" zoomScaleNormal="100" workbookViewId="0">
      <selection activeCell="E5" sqref="E5"/>
    </sheetView>
  </sheetViews>
  <sheetFormatPr defaultRowHeight="14.5" x14ac:dyDescent="0.35"/>
  <cols>
    <col min="2" max="2" width="15.453125" customWidth="1"/>
    <col min="3" max="5" width="14.54296875" customWidth="1"/>
    <col min="9" max="9" width="9.08984375" bestFit="1" customWidth="1"/>
  </cols>
  <sheetData>
    <row r="1" spans="2:16" ht="18.5" x14ac:dyDescent="0.45">
      <c r="C1" s="17" t="s">
        <v>18</v>
      </c>
      <c r="D1" s="17"/>
      <c r="E1" s="17"/>
    </row>
    <row r="2" spans="2:16" ht="18.5" x14ac:dyDescent="0.45">
      <c r="B2" s="4" t="s">
        <v>10</v>
      </c>
      <c r="C2" s="6"/>
      <c r="D2" s="6"/>
      <c r="E2" s="6"/>
    </row>
    <row r="3" spans="2:16" ht="18.5" x14ac:dyDescent="0.45">
      <c r="B3" s="1" t="s">
        <v>41</v>
      </c>
      <c r="C3" s="2" t="s" vm="5">
        <v>7</v>
      </c>
      <c r="D3" s="6"/>
      <c r="E3" s="6"/>
    </row>
    <row r="4" spans="2:16" x14ac:dyDescent="0.35">
      <c r="B4" s="1" t="s">
        <v>1</v>
      </c>
      <c r="C4" s="2" t="s" vm="1">
        <v>3</v>
      </c>
      <c r="E4" t="s">
        <v>45</v>
      </c>
    </row>
    <row r="5" spans="2:16" x14ac:dyDescent="0.35">
      <c r="B5" s="1" t="s">
        <v>4</v>
      </c>
      <c r="C5" s="2" t="s" vm="3">
        <v>3</v>
      </c>
    </row>
    <row r="6" spans="2:16" x14ac:dyDescent="0.35">
      <c r="B6" s="1" t="s">
        <v>0</v>
      </c>
      <c r="C6" s="2" t="s" vm="2">
        <v>3</v>
      </c>
      <c r="E6" t="s">
        <v>11</v>
      </c>
    </row>
    <row r="7" spans="2:16" x14ac:dyDescent="0.35">
      <c r="B7" s="1" t="s">
        <v>21</v>
      </c>
      <c r="C7" s="2" t="s" vm="4">
        <v>3</v>
      </c>
      <c r="E7" t="s">
        <v>17</v>
      </c>
    </row>
    <row r="9" spans="2:16" x14ac:dyDescent="0.35">
      <c r="B9" s="2"/>
      <c r="C9" s="1" t="s">
        <v>42</v>
      </c>
      <c r="D9" s="2"/>
      <c r="E9" s="2"/>
      <c r="F9" s="2"/>
      <c r="G9" s="2"/>
      <c r="H9" s="2"/>
      <c r="I9" s="2"/>
      <c r="J9" s="2"/>
      <c r="K9" s="2"/>
      <c r="L9" s="2"/>
      <c r="M9" s="2"/>
      <c r="N9" s="2"/>
      <c r="O9" s="2"/>
    </row>
    <row r="10" spans="2:16" x14ac:dyDescent="0.35">
      <c r="B10" s="2"/>
      <c r="C10" s="12" t="s">
        <v>37</v>
      </c>
      <c r="D10" s="12"/>
      <c r="E10" s="12"/>
      <c r="F10" s="12" t="s">
        <v>38</v>
      </c>
      <c r="G10" s="12"/>
      <c r="H10" s="12"/>
      <c r="I10" s="12" t="s">
        <v>39</v>
      </c>
      <c r="J10" s="12"/>
      <c r="K10" s="12"/>
      <c r="L10" s="12" t="s">
        <v>40</v>
      </c>
      <c r="M10" s="12"/>
      <c r="N10" s="12"/>
      <c r="O10" s="12" t="s">
        <v>2</v>
      </c>
      <c r="P10" s="13"/>
    </row>
    <row r="11" spans="2:16" x14ac:dyDescent="0.35">
      <c r="B11" s="1" t="s">
        <v>20</v>
      </c>
      <c r="C11" s="2" t="s">
        <v>36</v>
      </c>
      <c r="D11" s="2" t="s">
        <v>35</v>
      </c>
      <c r="E11" s="2" t="s">
        <v>34</v>
      </c>
      <c r="F11" s="2" t="s">
        <v>27</v>
      </c>
      <c r="G11" s="2" t="s">
        <v>29</v>
      </c>
      <c r="H11" s="2" t="s">
        <v>28</v>
      </c>
      <c r="I11" s="2" t="s">
        <v>32</v>
      </c>
      <c r="J11" s="2" t="s">
        <v>25</v>
      </c>
      <c r="K11" s="2" t="s">
        <v>33</v>
      </c>
      <c r="L11" s="2" t="s">
        <v>31</v>
      </c>
      <c r="M11" s="2" t="s">
        <v>30</v>
      </c>
      <c r="N11" s="2" t="s">
        <v>26</v>
      </c>
      <c r="O11" s="12"/>
    </row>
    <row r="12" spans="2:16" x14ac:dyDescent="0.35">
      <c r="B12" s="3" t="s">
        <v>12</v>
      </c>
      <c r="C12" s="7">
        <v>6462654.7000000002</v>
      </c>
      <c r="D12" s="7">
        <v>8038536.1100000003</v>
      </c>
      <c r="E12" s="7">
        <v>10735791.5</v>
      </c>
      <c r="F12" s="7">
        <v>11436776.859999999</v>
      </c>
      <c r="G12" s="7">
        <v>6521144.4299999997</v>
      </c>
      <c r="H12" s="7">
        <v>6080697.3300000001</v>
      </c>
      <c r="I12" s="7">
        <v>6412201.4000000004</v>
      </c>
      <c r="J12" s="7">
        <v>6321720.7000000002</v>
      </c>
      <c r="K12" s="7">
        <v>6489651.3499999996</v>
      </c>
      <c r="L12" s="7">
        <v>6184359.6699999999</v>
      </c>
      <c r="M12" s="7">
        <v>6483682.7400000002</v>
      </c>
      <c r="N12" s="7">
        <v>6311041.5599999996</v>
      </c>
      <c r="O12" s="7">
        <v>87478258.349999994</v>
      </c>
    </row>
    <row r="13" spans="2:16" x14ac:dyDescent="0.35">
      <c r="B13" s="3" t="s">
        <v>13</v>
      </c>
      <c r="C13" s="7">
        <v>3821557.4640000053</v>
      </c>
      <c r="D13" s="7">
        <v>4664442.4928999906</v>
      </c>
      <c r="E13" s="7">
        <v>6281190.3094999958</v>
      </c>
      <c r="F13" s="7">
        <v>6703466.5721000051</v>
      </c>
      <c r="G13" s="7">
        <v>3855892.6254999992</v>
      </c>
      <c r="H13" s="7">
        <v>3530328.9526999989</v>
      </c>
      <c r="I13" s="7">
        <v>3754043.7395999972</v>
      </c>
      <c r="J13" s="7">
        <v>3705249.2085000016</v>
      </c>
      <c r="K13" s="7">
        <v>3842514.6996999932</v>
      </c>
      <c r="L13" s="7">
        <v>3587061.2112000054</v>
      </c>
      <c r="M13" s="7">
        <v>3794151.3340000017</v>
      </c>
      <c r="N13" s="7">
        <v>3698775.2235999992</v>
      </c>
      <c r="O13" s="7">
        <v>51238673.833299987</v>
      </c>
    </row>
    <row r="14" spans="2:16" x14ac:dyDescent="0.35">
      <c r="B14" s="3" t="s">
        <v>14</v>
      </c>
      <c r="C14" s="7">
        <v>2641097.2359999949</v>
      </c>
      <c r="D14" s="7">
        <v>3374093.6171000097</v>
      </c>
      <c r="E14" s="7">
        <v>4454601.1905000042</v>
      </c>
      <c r="F14" s="7">
        <v>4733310.2878999943</v>
      </c>
      <c r="G14" s="7">
        <v>2665251.8045000006</v>
      </c>
      <c r="H14" s="7">
        <v>2550368.3773000012</v>
      </c>
      <c r="I14" s="7">
        <v>2658157.6604000032</v>
      </c>
      <c r="J14" s="7">
        <v>2616471.4914999986</v>
      </c>
      <c r="K14" s="7">
        <v>2647136.6503000064</v>
      </c>
      <c r="L14" s="7">
        <v>2597298.4587999946</v>
      </c>
      <c r="M14" s="7">
        <v>2689531.4059999986</v>
      </c>
      <c r="N14" s="7">
        <v>2612266.3364000004</v>
      </c>
      <c r="O14" s="7">
        <v>36239584.516700007</v>
      </c>
    </row>
    <row r="15" spans="2:16" x14ac:dyDescent="0.35">
      <c r="B15" s="3" t="s">
        <v>15</v>
      </c>
      <c r="C15" s="10">
        <v>0.40867064056509084</v>
      </c>
      <c r="D15" s="10">
        <v>0.41973980970274072</v>
      </c>
      <c r="E15" s="10">
        <v>0.41492992766299569</v>
      </c>
      <c r="F15" s="10">
        <v>0.41386750356690921</v>
      </c>
      <c r="G15" s="10">
        <v>0.40870921248710951</v>
      </c>
      <c r="H15" s="10">
        <v>0.41942037876435484</v>
      </c>
      <c r="I15" s="10">
        <v>0.41454681389140446</v>
      </c>
      <c r="J15" s="10">
        <v>0.41388596802449662</v>
      </c>
      <c r="K15" s="10">
        <v>0.40790121187327061</v>
      </c>
      <c r="L15" s="10">
        <v>0.41997855839454995</v>
      </c>
      <c r="M15" s="10">
        <v>0.41481539332691014</v>
      </c>
      <c r="N15" s="10">
        <v>0.41392000220008068</v>
      </c>
      <c r="O15" s="10">
        <v>0.41426961624802411</v>
      </c>
    </row>
    <row r="19" spans="2:15" ht="18.5" x14ac:dyDescent="0.45">
      <c r="B19" s="1" t="s">
        <v>41</v>
      </c>
      <c r="C19" s="2" t="s" vm="6">
        <v>8</v>
      </c>
      <c r="D19" s="6"/>
      <c r="E19" s="6"/>
    </row>
    <row r="20" spans="2:15" x14ac:dyDescent="0.35">
      <c r="B20" s="1" t="s">
        <v>1</v>
      </c>
      <c r="C20" s="2" t="s" vm="1">
        <v>3</v>
      </c>
    </row>
    <row r="21" spans="2:15" x14ac:dyDescent="0.35">
      <c r="B21" s="1" t="s">
        <v>4</v>
      </c>
      <c r="C21" s="2" t="s" vm="3">
        <v>3</v>
      </c>
    </row>
    <row r="22" spans="2:15" x14ac:dyDescent="0.35">
      <c r="B22" s="1" t="s">
        <v>0</v>
      </c>
      <c r="C22" s="2" t="s" vm="2">
        <v>3</v>
      </c>
      <c r="E22" t="s">
        <v>11</v>
      </c>
    </row>
    <row r="23" spans="2:15" x14ac:dyDescent="0.35">
      <c r="B23" s="1" t="s">
        <v>21</v>
      </c>
      <c r="C23" s="2" t="s" vm="4">
        <v>3</v>
      </c>
      <c r="E23" t="s">
        <v>17</v>
      </c>
    </row>
    <row r="25" spans="2:15" x14ac:dyDescent="0.35">
      <c r="B25" s="2"/>
      <c r="C25" s="1" t="s">
        <v>42</v>
      </c>
      <c r="D25" s="2"/>
      <c r="E25" s="2"/>
      <c r="F25" s="2"/>
      <c r="G25" s="2"/>
      <c r="H25" s="2"/>
      <c r="I25" s="2"/>
      <c r="J25" s="2"/>
      <c r="K25" s="2"/>
      <c r="L25" s="2"/>
      <c r="M25" s="2"/>
      <c r="N25" s="2"/>
      <c r="O25" s="2"/>
    </row>
    <row r="26" spans="2:15" x14ac:dyDescent="0.35">
      <c r="B26" s="2"/>
      <c r="C26" s="12" t="s">
        <v>37</v>
      </c>
      <c r="D26" s="12"/>
      <c r="E26" s="12"/>
      <c r="F26" s="12" t="s">
        <v>38</v>
      </c>
      <c r="G26" s="12"/>
      <c r="H26" s="12"/>
      <c r="I26" s="12" t="s">
        <v>39</v>
      </c>
      <c r="J26" s="12"/>
      <c r="K26" s="12"/>
      <c r="L26" s="12" t="s">
        <v>40</v>
      </c>
      <c r="M26" s="12"/>
      <c r="N26" s="12"/>
      <c r="O26" s="12" t="s">
        <v>2</v>
      </c>
    </row>
    <row r="27" spans="2:15" x14ac:dyDescent="0.35">
      <c r="B27" s="1" t="s">
        <v>20</v>
      </c>
      <c r="C27" s="2" t="s">
        <v>36</v>
      </c>
      <c r="D27" s="2" t="s">
        <v>35</v>
      </c>
      <c r="E27" s="2" t="s">
        <v>34</v>
      </c>
      <c r="F27" s="2" t="s">
        <v>27</v>
      </c>
      <c r="G27" s="2" t="s">
        <v>29</v>
      </c>
      <c r="H27" s="2" t="s">
        <v>28</v>
      </c>
      <c r="I27" s="2" t="s">
        <v>32</v>
      </c>
      <c r="J27" s="2" t="s">
        <v>25</v>
      </c>
      <c r="K27" s="2" t="s">
        <v>33</v>
      </c>
      <c r="L27" s="2" t="s">
        <v>31</v>
      </c>
      <c r="M27" s="2" t="s">
        <v>30</v>
      </c>
      <c r="N27" s="2" t="s">
        <v>26</v>
      </c>
      <c r="O27" s="12"/>
    </row>
    <row r="28" spans="2:15" x14ac:dyDescent="0.35">
      <c r="B28" s="3" t="s">
        <v>12</v>
      </c>
      <c r="C28" s="7">
        <v>17101844.789999999</v>
      </c>
      <c r="D28" s="7">
        <v>20625353.16</v>
      </c>
      <c r="E28" s="7">
        <v>28693062.809999999</v>
      </c>
      <c r="F28" s="7">
        <v>29901819.449999999</v>
      </c>
      <c r="G28" s="7">
        <v>17134491.73</v>
      </c>
      <c r="H28" s="7">
        <v>15932938.42</v>
      </c>
      <c r="I28" s="7">
        <v>2111380.75</v>
      </c>
      <c r="J28" s="7">
        <v>7758449.8700000001</v>
      </c>
      <c r="K28" s="7">
        <v>9932571.8499999996</v>
      </c>
      <c r="L28" s="7">
        <v>14882796.6</v>
      </c>
      <c r="M28" s="7">
        <v>16079640.75</v>
      </c>
      <c r="N28" s="7">
        <v>16536602.9</v>
      </c>
      <c r="O28" s="7">
        <v>196690953.08000001</v>
      </c>
    </row>
    <row r="29" spans="2:15" x14ac:dyDescent="0.35">
      <c r="B29" s="3" t="s">
        <v>13</v>
      </c>
      <c r="C29" s="7">
        <v>10642927.749500008</v>
      </c>
      <c r="D29" s="7">
        <v>12833528.90530004</v>
      </c>
      <c r="E29" s="7">
        <v>18066375.183499962</v>
      </c>
      <c r="F29" s="7">
        <v>18894707.737599999</v>
      </c>
      <c r="G29" s="7">
        <v>10666133.077600006</v>
      </c>
      <c r="H29" s="7">
        <v>9920239.5835000202</v>
      </c>
      <c r="I29" s="7">
        <v>1336896.5530999997</v>
      </c>
      <c r="J29" s="7">
        <v>4831348.9012000011</v>
      </c>
      <c r="K29" s="7">
        <v>6209275.3569000149</v>
      </c>
      <c r="L29" s="7">
        <v>9336005.6909999587</v>
      </c>
      <c r="M29" s="7">
        <v>10181585.144699998</v>
      </c>
      <c r="N29" s="7">
        <v>10452464.312899975</v>
      </c>
      <c r="O29" s="7">
        <v>123371488.19679998</v>
      </c>
    </row>
    <row r="30" spans="2:15" x14ac:dyDescent="0.35">
      <c r="B30" s="3" t="s">
        <v>14</v>
      </c>
      <c r="C30" s="7">
        <v>6458917.0404999908</v>
      </c>
      <c r="D30" s="7">
        <v>7791824.2546999604</v>
      </c>
      <c r="E30" s="7">
        <v>10626687.626500037</v>
      </c>
      <c r="F30" s="7">
        <v>11007111.712400001</v>
      </c>
      <c r="G30" s="7">
        <v>6468358.6523999944</v>
      </c>
      <c r="H30" s="7">
        <v>6012698.8364999797</v>
      </c>
      <c r="I30" s="7">
        <v>774484.19690000033</v>
      </c>
      <c r="J30" s="7">
        <v>2927100.968799999</v>
      </c>
      <c r="K30" s="7">
        <v>3723296.4930999847</v>
      </c>
      <c r="L30" s="7">
        <v>5546790.909000041</v>
      </c>
      <c r="M30" s="7">
        <v>5898055.6053000018</v>
      </c>
      <c r="N30" s="7">
        <v>6084138.5871000253</v>
      </c>
      <c r="O30" s="7">
        <v>73319464.883200034</v>
      </c>
    </row>
    <row r="31" spans="2:15" x14ac:dyDescent="0.35">
      <c r="B31" s="3" t="s">
        <v>15</v>
      </c>
      <c r="C31" s="10">
        <v>0.37767370244622545</v>
      </c>
      <c r="D31" s="10">
        <v>0.37777894973508225</v>
      </c>
      <c r="E31" s="10">
        <v>0.37035738209155084</v>
      </c>
      <c r="F31" s="10">
        <v>0.36810842667301308</v>
      </c>
      <c r="G31" s="10">
        <v>0.3775051372591835</v>
      </c>
      <c r="H31" s="10">
        <v>0.37737538914683005</v>
      </c>
      <c r="I31" s="10">
        <v>0.36681408452738823</v>
      </c>
      <c r="J31" s="10">
        <v>0.37727909799589887</v>
      </c>
      <c r="K31" s="10">
        <v>0.37485724234655143</v>
      </c>
      <c r="L31" s="10">
        <v>0.37269816003532841</v>
      </c>
      <c r="M31" s="10">
        <v>0.36680269770952451</v>
      </c>
      <c r="N31" s="10">
        <v>0.36791949494657245</v>
      </c>
      <c r="O31" s="10">
        <v>0.37276480557485958</v>
      </c>
    </row>
    <row r="35" spans="2:15" ht="18.5" x14ac:dyDescent="0.45">
      <c r="B35" s="1" t="s">
        <v>41</v>
      </c>
      <c r="C35" s="2" t="s" vm="7">
        <v>9</v>
      </c>
      <c r="D35" s="6"/>
      <c r="E35" s="6"/>
    </row>
    <row r="36" spans="2:15" x14ac:dyDescent="0.35">
      <c r="B36" s="1" t="s">
        <v>1</v>
      </c>
      <c r="C36" s="2" t="s" vm="1">
        <v>3</v>
      </c>
    </row>
    <row r="37" spans="2:15" x14ac:dyDescent="0.35">
      <c r="B37" s="1" t="s">
        <v>4</v>
      </c>
      <c r="C37" s="2" t="s" vm="3">
        <v>3</v>
      </c>
    </row>
    <row r="38" spans="2:15" x14ac:dyDescent="0.35">
      <c r="B38" s="1" t="s">
        <v>0</v>
      </c>
      <c r="C38" s="2" t="s" vm="2">
        <v>3</v>
      </c>
      <c r="E38" t="s">
        <v>11</v>
      </c>
    </row>
    <row r="39" spans="2:15" x14ac:dyDescent="0.35">
      <c r="B39" s="1" t="s">
        <v>21</v>
      </c>
      <c r="C39" s="2" t="s" vm="4">
        <v>3</v>
      </c>
      <c r="E39" t="s">
        <v>17</v>
      </c>
    </row>
    <row r="41" spans="2:15" x14ac:dyDescent="0.35">
      <c r="B41" s="2"/>
      <c r="C41" s="1" t="s">
        <v>42</v>
      </c>
      <c r="D41" s="2"/>
      <c r="E41" s="2"/>
      <c r="F41" s="2"/>
      <c r="G41" s="2"/>
      <c r="H41" s="2"/>
      <c r="I41" s="2"/>
      <c r="J41" s="2"/>
      <c r="K41" s="2"/>
      <c r="L41" s="2"/>
      <c r="M41" s="2"/>
      <c r="N41" s="2"/>
      <c r="O41" s="2"/>
    </row>
    <row r="42" spans="2:15" x14ac:dyDescent="0.35">
      <c r="B42" s="2"/>
      <c r="C42" s="12" t="s">
        <v>37</v>
      </c>
      <c r="D42" s="12"/>
      <c r="E42" s="12"/>
      <c r="F42" s="12" t="s">
        <v>38</v>
      </c>
      <c r="G42" s="12"/>
      <c r="H42" s="12"/>
      <c r="I42" s="12" t="s">
        <v>39</v>
      </c>
      <c r="J42" s="12"/>
      <c r="K42" s="12"/>
      <c r="L42" s="12" t="s">
        <v>40</v>
      </c>
      <c r="M42" s="12"/>
      <c r="N42" s="12"/>
      <c r="O42" s="12" t="s">
        <v>2</v>
      </c>
    </row>
    <row r="43" spans="2:15" x14ac:dyDescent="0.35">
      <c r="B43" s="1" t="s">
        <v>20</v>
      </c>
      <c r="C43" s="2" t="s">
        <v>36</v>
      </c>
      <c r="D43" s="2" t="s">
        <v>35</v>
      </c>
      <c r="E43" s="2" t="s">
        <v>34</v>
      </c>
      <c r="F43" s="2" t="s">
        <v>27</v>
      </c>
      <c r="G43" s="2" t="s">
        <v>29</v>
      </c>
      <c r="H43" s="2" t="s">
        <v>28</v>
      </c>
      <c r="I43" s="2" t="s">
        <v>32</v>
      </c>
      <c r="J43" s="2" t="s">
        <v>25</v>
      </c>
      <c r="K43" s="2" t="s">
        <v>33</v>
      </c>
      <c r="L43" s="2" t="s">
        <v>31</v>
      </c>
      <c r="M43" s="2" t="s">
        <v>30</v>
      </c>
      <c r="N43" s="2" t="s">
        <v>26</v>
      </c>
      <c r="O43" s="12"/>
    </row>
    <row r="44" spans="2:15" x14ac:dyDescent="0.35">
      <c r="B44" s="3" t="s">
        <v>12</v>
      </c>
      <c r="C44" s="7">
        <v>44817070.079999998</v>
      </c>
      <c r="D44" s="7">
        <v>54591631.43</v>
      </c>
      <c r="E44" s="7">
        <v>74342414.200000003</v>
      </c>
      <c r="F44" s="7">
        <v>78058681.439999998</v>
      </c>
      <c r="G44" s="7">
        <v>44788916.310000002</v>
      </c>
      <c r="H44" s="7">
        <v>41823079.060000002</v>
      </c>
      <c r="I44" s="7">
        <v>43950347.270000003</v>
      </c>
      <c r="J44" s="7">
        <v>43541437.909999996</v>
      </c>
      <c r="K44" s="7">
        <v>44400215.920000002</v>
      </c>
      <c r="L44" s="7">
        <v>41468863.57</v>
      </c>
      <c r="M44" s="7">
        <v>44047274.549999997</v>
      </c>
      <c r="N44" s="7">
        <v>43047163.530000001</v>
      </c>
      <c r="O44" s="7">
        <v>598877095.26999998</v>
      </c>
    </row>
    <row r="45" spans="2:15" x14ac:dyDescent="0.35">
      <c r="B45" s="3" t="s">
        <v>13</v>
      </c>
      <c r="C45" s="7">
        <v>28389759.972799942</v>
      </c>
      <c r="D45" s="7">
        <v>34653627.853799962</v>
      </c>
      <c r="E45" s="7">
        <v>47364021.602899969</v>
      </c>
      <c r="F45" s="7">
        <v>49757549.060299978</v>
      </c>
      <c r="G45" s="7">
        <v>28360377.980600066</v>
      </c>
      <c r="H45" s="7">
        <v>26543564.92499999</v>
      </c>
      <c r="I45" s="7">
        <v>27966289.114600029</v>
      </c>
      <c r="J45" s="7">
        <v>27722116.393400081</v>
      </c>
      <c r="K45" s="7">
        <v>28134310.449800026</v>
      </c>
      <c r="L45" s="7">
        <v>26354468.70899998</v>
      </c>
      <c r="M45" s="7">
        <v>28027929.991900072</v>
      </c>
      <c r="N45" s="7">
        <v>27440246.133399978</v>
      </c>
      <c r="O45" s="7">
        <v>380714262.18750024</v>
      </c>
    </row>
    <row r="46" spans="2:15" x14ac:dyDescent="0.35">
      <c r="B46" s="3" t="s">
        <v>14</v>
      </c>
      <c r="C46" s="7">
        <v>16427310.107200056</v>
      </c>
      <c r="D46" s="7">
        <v>19938003.576200038</v>
      </c>
      <c r="E46" s="7">
        <v>26978392.597100034</v>
      </c>
      <c r="F46" s="7">
        <v>28301132.37970002</v>
      </c>
      <c r="G46" s="7">
        <v>16428538.329399936</v>
      </c>
      <c r="H46" s="7">
        <v>15279514.135000013</v>
      </c>
      <c r="I46" s="7">
        <v>15984058.155399974</v>
      </c>
      <c r="J46" s="7">
        <v>15819321.516599916</v>
      </c>
      <c r="K46" s="7">
        <v>16265905.470199976</v>
      </c>
      <c r="L46" s="7">
        <v>15114394.86100002</v>
      </c>
      <c r="M46" s="7">
        <v>16019344.558099926</v>
      </c>
      <c r="N46" s="7">
        <v>15606917.396600023</v>
      </c>
      <c r="O46" s="7">
        <v>218162833.08249974</v>
      </c>
    </row>
    <row r="47" spans="2:15" x14ac:dyDescent="0.35">
      <c r="B47" s="3" t="s">
        <v>15</v>
      </c>
      <c r="C47" s="10">
        <v>0.36654136644534657</v>
      </c>
      <c r="D47" s="10">
        <v>0.36522087825430716</v>
      </c>
      <c r="E47" s="10">
        <v>0.36289368441171815</v>
      </c>
      <c r="F47" s="10">
        <v>0.36256226543429071</v>
      </c>
      <c r="G47" s="10">
        <v>0.36679919236474007</v>
      </c>
      <c r="H47" s="10">
        <v>0.3653369019789241</v>
      </c>
      <c r="I47" s="10">
        <v>0.36368445639815244</v>
      </c>
      <c r="J47" s="10">
        <v>0.36331646991765404</v>
      </c>
      <c r="K47" s="10">
        <v>0.36634744073109399</v>
      </c>
      <c r="L47" s="10">
        <v>0.36447574299900254</v>
      </c>
      <c r="M47" s="10">
        <v>0.36368526138695967</v>
      </c>
      <c r="N47" s="10">
        <v>0.36255390870814069</v>
      </c>
      <c r="O47" s="10">
        <v>0.36428648683607179</v>
      </c>
    </row>
    <row r="50" spans="2:15" ht="31" x14ac:dyDescent="0.45">
      <c r="B50" s="15" t="s">
        <v>43</v>
      </c>
      <c r="C50" s="14"/>
      <c r="D50" s="14"/>
    </row>
    <row r="51" spans="2:15" x14ac:dyDescent="0.35">
      <c r="B51" s="16" t="s">
        <v>5</v>
      </c>
      <c r="C51" s="10">
        <f>C44/C28-1</f>
        <v>1.6205985746172824</v>
      </c>
      <c r="D51" s="10">
        <f t="shared" ref="D51:O51" si="0">D44/D28-1</f>
        <v>1.6468216571376275</v>
      </c>
      <c r="E51" s="10">
        <f t="shared" si="0"/>
        <v>1.5909542906688396</v>
      </c>
      <c r="F51" s="10">
        <f t="shared" si="0"/>
        <v>1.6104993901968063</v>
      </c>
      <c r="G51" s="10">
        <f t="shared" si="0"/>
        <v>1.6139623524158075</v>
      </c>
      <c r="H51" s="10">
        <f t="shared" si="0"/>
        <v>1.6249444990951019</v>
      </c>
      <c r="I51" s="10">
        <f t="shared" si="0"/>
        <v>19.815926862078289</v>
      </c>
      <c r="J51" s="10">
        <f t="shared" si="0"/>
        <v>4.6121311137633212</v>
      </c>
      <c r="K51" s="10">
        <f t="shared" si="0"/>
        <v>3.470163074632076</v>
      </c>
      <c r="L51" s="10">
        <f t="shared" si="0"/>
        <v>1.7863623137871816</v>
      </c>
      <c r="M51" s="10">
        <f t="shared" si="0"/>
        <v>1.7393195678205684</v>
      </c>
      <c r="N51" s="10">
        <f t="shared" si="0"/>
        <v>1.6031442969462608</v>
      </c>
      <c r="O51" s="10">
        <f t="shared" si="0"/>
        <v>2.0447617742053392</v>
      </c>
    </row>
    <row r="52" spans="2:15" x14ac:dyDescent="0.35">
      <c r="B52" s="16" t="s">
        <v>44</v>
      </c>
      <c r="C52" s="10">
        <f>C28/C12-1</f>
        <v>1.6462569306077888</v>
      </c>
      <c r="D52" s="10">
        <f t="shared" ref="D52:O52" si="1">D28/D12-1</f>
        <v>1.5658096048535382</v>
      </c>
      <c r="E52" s="10">
        <f t="shared" si="1"/>
        <v>1.6726546254181631</v>
      </c>
      <c r="F52" s="10">
        <f t="shared" si="1"/>
        <v>1.6145320325852714</v>
      </c>
      <c r="G52" s="10">
        <f t="shared" si="1"/>
        <v>1.6275283294101186</v>
      </c>
      <c r="H52" s="10">
        <f t="shared" si="1"/>
        <v>1.6202485595513103</v>
      </c>
      <c r="I52" s="10">
        <f t="shared" si="1"/>
        <v>-0.6707245112419582</v>
      </c>
      <c r="J52" s="10">
        <f t="shared" si="1"/>
        <v>0.22726868809626466</v>
      </c>
      <c r="K52" s="10">
        <f t="shared" si="1"/>
        <v>0.53052472533828809</v>
      </c>
      <c r="L52" s="10">
        <f t="shared" si="1"/>
        <v>1.4065218380159314</v>
      </c>
      <c r="M52" s="10">
        <f t="shared" si="1"/>
        <v>1.4800165885352987</v>
      </c>
      <c r="N52" s="10">
        <f t="shared" si="1"/>
        <v>1.6202652514302254</v>
      </c>
      <c r="O52" s="10">
        <f t="shared" si="1"/>
        <v>1.2484552938061557</v>
      </c>
    </row>
  </sheetData>
  <mergeCells count="1">
    <mergeCell ref="C1:E1"/>
  </mergeCells>
  <conditionalFormatting pivot="1" sqref="C13:N14">
    <cfRule type="colorScale" priority="9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12:N15">
    <cfRule type="colorScale" priority="6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9:N30">
    <cfRule type="colorScale" priority="5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28:N31">
    <cfRule type="colorScale" priority="4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5:N46">
    <cfRule type="colorScale" priority="3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pivot="1" sqref="C44:N47">
    <cfRule type="colorScale" priority="2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conditionalFormatting sqref="C51:N52">
    <cfRule type="colorScale" priority="1">
      <colorScale>
        <cfvo type="min"/>
        <cfvo type="percentile" val="50"/>
        <cfvo type="max"/>
        <color theme="7" tint="0.79998168889431442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4"/>
  <headerFooter>
    <oddHeader>&amp;L&amp;"-,Bold"&amp;16Atliq Hardwares&amp;R&amp;G</oddHeader>
  </headerFooter>
  <legacyDrawingHF r:id="rId5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 8 7 < / H e i g h t > < / S a n d b o x E d i t o r . F o r m u l a B a r S t a t e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p r o d u c t _ c 4 2 4 3 4 2 9 - 9 a a 8 - 4 9 9 4 - 8 a c d - 1 2 b 9 4 a 3 c 1 b 7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 1 7 8 < / i n t > < / v a l u e > < / i t e m > < i t e m > < k e y > < s t r i n g > d i v i s i o n < / s t r i n g > < / k e y > < v a l u e > < i n t > 1 2 0 < / i n t > < / v a l u e > < / i t e m > < i t e m > < k e y > < s t r i n g > s e g m e n t < / s t r i n g > < / k e y > < v a l u e > < i n t > 1 3 1 < / i n t > < / v a l u e > < / i t e m > < i t e m > < k e y > < s t r i n g > c a t e g o r y < / s t r i n g > < / k e y > < v a l u e > < i n t > 1 3 0 < / i n t > < / v a l u e > < / i t e m > < i t e m > < k e y > < s t r i n g > p r o d u c t < / s t r i n g > < / k e y > < v a l u e > < i n t > 1 1 9 < / i n t > < / v a l u e > < / i t e m > < i t e m > < k e y > < s t r i n g > v a r i a n t < / s t r i n g > < / k e y > < v a l u e > < i n t > 1 1 2 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f a c t _ s a l e s _ m o n t h l y _ 0 c b 0 8 4 0 1 - a a 1 7 - 4 3 c c - 8 c 3 9 - 7 9 8 1 5 9 d a f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 3 5 3 < / i n t > < / v a l u e > < / i t e m > < i t e m > < k e y > < s t r i n g > p r o d u c t _ c o d e < / s t r i n g > < / k e y > < v a l u e > < i n t > 1 7 8 < / i n t > < / v a l u e > < / i t e m > < i t e m > < k e y > < s t r i n g > c u s t o m e r _ c o d e < / s t r i n g > < / k e y > < v a l u e > < i n t > 1 9 6 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 2 2 5 < / i n t > < / v a l u e > < / i t e m > < i t e m > < k e y > < s t r i n g > C u s t o m e r   N a m e < / s t r i n g > < / k e y > < v a l u e > < i n t > 2 0 7 < / i n t > < / v a l u e > < / i t e m > < i t e m > < k e y > < s t r i n g > F Y < / s t r i n g > < / k e y > < v a l u e > < i n t > 7 6 < / i n t > < / v a l u e > < / i t e m > < i t e m > < k e y > < s t r i n g > f r e i g h t _ c o s t < / s t r i n g > < / k e y > < v a l u e > < i n t > 1 5 9 < / i n t > < / v a l u e > < / i t e m > < i t e m > < k e y > < s t r i n g > m a n u f a c t u r i n g _ c o s t < / s t r i n g > < / k e y > < v a l u e > < i n t > 2 3 7 < / i n t > < / v a l u e > < / i t e m > < i t e m > < k e y > < s t r i n g > t o t a l _ c o g s < / s t r i n g > < / k e y > < v a l u e > < i n t > 1 4 6 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i t e m > < k e y > < s t r i n g > f r e i g h t _ c o s t < / s t r i n g > < / k e y > < v a l u e > < i n t > 7 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e 9 e a 1 e b 0 - d f 3 2 - 4 7 7 6 - a 7 0 8 - 0 3 0 2 1 a 5 c b 9 0 7 " > < C u s t o m C o n t e n t > < ! [ C D A T A [ < ? x m l   v e r s i o n = " 1 . 0 "   e n c o d i n g = " u t f - 1 6 " ? > < S e t t i n g s > < C a l c u l a t e d F i e l d s > < i t e m > < M e a s u r e N a m e > N e t   S a l e s   1 < / M e a s u r e N a m e > < D i s p l a y N a m e > N e t   S a l e s   1 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n s _ t a r g e t s _ 2 0 2 1 _ f d 2 b 3 7 b b - 8 9 c 9 - 4 c 2 b - 8 7 9 8 - 3 1 b e a 6 1 d 1 c 0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 d a t e < / s t r i n g > < / k e y > < v a l u e > < i n t > 8 9 < / i n t > < / v a l u e > < / i t e m > < i t e m > < k e y > < s t r i n g > n s _ t a r g e t < / s t r i n g > < / k e y > < v a l u e > < i n t > 1 3 7 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m a r k e t _ 2 a 0 b e 9 9 7 - 4 d 7 0 - 4 6 2 2 - b d 2 7 - 8 7 5 a e 4 e 5 c 5 1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 1 1 4 < / i n t > < / v a l u e > < / i t e m > < i t e m > < k e y > < s t r i n g > s u b _ z o n e < / s t r i n g > < / k e y > < v a l u e > < i n t > 1 4 1 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3 8 5 a 3 b 2 a - c 4 b b - 4 f 7 6 - b b 8 8 - 8 8 f 3 9 e 0 6 4 6 e d , d i m _ m a r k e t _ 2 a 0 b e 9 9 7 - 4 d 7 0 - 4 6 2 2 - b d 2 7 - 8 7 5 a e 4 e 5 c 5 1 a , d i m _ p r o d u c t _ c 4 2 4 3 4 2 9 - 9 a a 8 - 4 9 9 4 - 8 a c d - 1 2 b 9 4 a 3 c 1 b 7 6 , f a c t _ s a l e s _ m o n t h l y _ 0 c b 0 8 4 0 1 - a a 1 7 - 4 3 c c - 8 c 3 9 - 7 9 8 1 5 9 d a f e 3 5 , d i m _ d a t e _ 0 1 9 d 4 d 3 f - 2 c a 2 - 4 f 2 3 - 9 f 5 0 - e 0 8 7 2 9 5 6 2 7 d e , n s _ t a r g e t s _ 2 0 2 1 _ f d 2 b 3 7 b b - 8 9 c 9 - 4 c 2 b - 8 7 9 8 - 3 1 b e a 6 1 d 1 c 0 4 ] ] > < / C u s t o m C o n t e n t > < / G e m i n i > 
</file>

<file path=customXml/item18.xml>��< ? x m l   v e r s i o n = " 1 . 0 "   e n c o d i n g = " u t f - 1 6 " ? > < D a t a M a s h u p   s q m i d = " f c 1 6 f f 9 7 - c 5 f d - 4 4 2 f - a 2 2 7 - 4 6 3 f d 7 7 e 8 9 3 0 "   x m l n s = " h t t p : / / s c h e m a s . m i c r o s o f t . c o m / D a t a M a s h u p " > A A A A A M 0 H A A B Q S w M E F A A C A A g A N 4 l 3 W P C / M x C l A A A A 9 g A A A B I A H A B D b 2 5 m a W c v U G F j a 2 F n Z S 5 4 b W w g o h g A K K A U A A A A A A A A A A A A A A A A A A A A A A A A A A A A h Y + x D o I w F E V / h X S n L X X A k E c Z n E z E m J g Y 1 w Y r N M L D 0 G L 5 N w c / y V 8 Q o 6 i b 4 z 3 3 D P f e r z f I h q Y O L r q z p s W U R J S T Q G P R H g y W K e n d M Z y T T M J G F S d V 6 m C U 0 S a D P a S k c u 6 c M O a 9 p 3 5 G 2 6 5 k g v O I 7 f P V t q h 0 o 8 h H N v / l 0 K B 1 C g t N J O x e Y 6 S g k Y i p i G P K g U 0 Q c o N f Q Y x 7 n + 0 P h E V f u 7 7 T U m O 4 X A O b I r D 3 B / k A U E s D B B Q A A g A I A D e J d 1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A 3 i X d Y O 3 8 C l c Y E A A D 3 G A A A E w A c A E Z v c m 1 1 b G F z L 1 N l Y 3 R p b 2 4 x L m 0 g o h g A K K A U A A A A A A A A A A A A A A A A A A A A A A A A A A A A 1 V h d b 9 s 2 F H 0 P k P 9 A K C 8 y o A l x v t Z t 8 I P q J F i A 1 m 1 q r 0 B g B w Y j 0 T Y x i U x J y o 0 X 5 L / v U p Q i y p K c D 2 y p m w d F v i T v P e d e 8 l z a k o S K c o a G 5 n / 3 j 9 2 d 3 R 2 5 w I J E S O K Y y K k g M 9 R D M V G 7 O w j + h j w V I Q H L O Y 8 j I v x z C p N c p / / 7 5 C 9 J h J z I l N F o c s r D N C F M y U k f X G n 7 a T A K p s E g + H A 1 H E 3 6 P C L v s a S h n J z d h S Q 2 T x R E S 8 z A + S 9 o q E O j g O F 4 p f S s 7 L P T 2 d 2 h z I Z h o 4 1 o M g 1 T q X h C R C P g R z q e G d h 7 E 9 C T a Q V Y K J c O Y D G g 7 s d 7 j k k j + o z V w u m 9 D S L H G + C E 9 B w b m K + B X T + M + 5 w p C H j 9 m K O L 5 J Y L B f n t D 7 9 q 5 H 2 5 9 A t Y 7 g 9 L o T c + J T F N q C K i 5 3 i O h / o 8 T h M m e 8 c e O m M h j y i b 9 7 o H x w c e u k y 5 I k O 1 i k m v f P U H n J H r z i P L z 4 I n X L P 8 k 2 A o h 9 R M R / g G J u Y j u d 1 d S 4 i H x v m E I I 6 H I Y 6 x k D 0 l U t t 3 f 4 H Z H O a P V r e k 9 D s S m M k Z F 4 l B r g e 1 9 x o Q 7 / 7 e K a h P g R i B m B d M n R z 5 e s m D h 8 p h G F F g Q 4 r c q W w g w e J v o m r m 2 x g r H b k 2 E A J S R u K K / a E k 8 o X A y h C w B b G i l 0 h x F K i Y X p a c 8 g l f c Z w S d 4 2 4 5 5 h V U P E 4 l X S Z W f R y 2 5 I 7 E B V P n s X Q Q j M 0 V f j C v 1 v V 0 k a 3 H a m d T G D 5 S W g F C 2 R I m N 4 w z V x h 4 b e n u d p o D L F v L 6 M 6 g m R X m Z Z i 1 w 5 n X Q B N x b d O / n J Y 2 y Z + B t b 2 S 5 + V v l b h O 3 y d 8 L 1 I n K r S B 2 f J D H d r Q m L s B y 3 2 w y c F h m G G v l O 1 Q I M A y f T m H 8 D 8 X J W B p f A c B K 0 n r M D 2 V F x B 5 n A h a g 2 7 E e u z Y R z a M F 7 Q h D Y h f m l P 6 r 6 u K b U 0 F 0 j B 1 O R g b e A R n V 1 6 W + O q m N a V 7 V b w K A 2 3 T 9 o K X N u m b T m u 7 R c 3 O 4 G t 6 n b y s 6 p b a T 9 q s R + 3 2 E / a V P I F M l H V x r f R h b y e x V 2 1 S i 2 i S y r X Z S C T D T L X + 6 t + J c W K z L l Y 1 S + x J k z N v s S C 4 j V H z 9 W Z G Q b c R k w S O C + L e D X V 2 g p U Z L P w 7 D k z y v Q W 1 + L j v G b b G V c 6 b x E w L V D r d 0 U T Y j N t T u g T X w 0 u 1 a p u Z K R g i R O e l r l i a X J D h L 3 V L l N I J V U r F N x I A K 0 I y t p f K 6 f 6 n r s v M A w y 5 z 4 4 q u C p l q Y t 3 n o z 0 P l p L M h 9 H u Y c d q a 7 p 6 e 5 B / v d d 9 5 v X r f T 8 f 2 m 0 Y O u 9 0 6 P P p T l 4 2 x J M i W A e 3 b G s y S s l 3 6 g U h W F Q 8 P b m C r Q K z 9 7 e b 8 a c L U A l X I 7 H u Q z j o v n 2 Z 0 S O C M j / T M h u H i l S D V g a 5 A q T a 1 6 s W L Q G K J C T u 1 L j R 7 Y U L z S s d m g t t c L J g 2 U o c J C I T 5 D H / W p K b 0 H U W T W u 3 U I 4 D A 7 Y / B C c L h A p + D d z x x 9 m m V u 3 L E O C N p U U m o I f U W w a A 7 Y h g 4 C Z 4 v s u N r g j j M 8 O m C 5 P 1 + r j F V 8 O p F 5 z E Z F B 9 g 6 M 9 l R b i Z T j Q 4 U z q 8 e 6 Z Q 0 Y E V m l A U X 7 6 j T H K X b H K Y C x E R p y V U R / 7 p T O c D V G P a x Z X I K d Z g T J a f 6 z D W e 3 s o d R P + w 6 O f X l v / / B 8 Y 1 e N m 1 q f N f f 9 l 6 d u c u x O U t f l x q u c e v t y P T O Y o s 1 V p G W 4 O t 9 t e y W f 7 o + p 8 b K N Y O 2 N T 8 n 9 g O v 1 r b 4 e R 4 f 7 / 7 M + + H x s K / 9 R 1 E T 5 k J Q u c L l R W g Y T j B L N U 1 S w W k v W n S p k 3 5 L 1 B L A Q I t A B Q A A g A I A D e J d 1 j w v z M Q p Q A A A P Y A A A A S A A A A A A A A A A A A A A A A A A A A A A B D b 2 5 m a W c v U G F j a 2 F n Z S 5 4 b W x Q S w E C L Q A U A A I A C A A 3 i X d Y D 8 r p q 6 Q A A A D p A A A A E w A A A A A A A A A A A A A A A A D x A A A A W 0 N v b n R l b n R f V H l w Z X N d L n h t b F B L A Q I t A B Q A A g A I A D e J d 1 g 7 f w K V x g Q A A P c Y A A A T A A A A A A A A A A A A A A A A A O I B A A B G b 3 J t d W x h c y 9 T Z W N 0 a W 9 u M S 5 t U E s F B g A A A A A D A A M A w g A A A P U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j 1 f A A A A A A A A G 1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x F b n R y e S B U e X B l P S J R d W V y e U d y b 3 V w c y I g V m F s d W U 9 I n N B Z 0 F B Q U F B Q U F B Q U o z V y 8 y V V J 5 S l R M V 2 1 u N 3 V Z V T B w c k N t U n B i V 1 Z 1 Y z J s d m J u T U F B Q U F B Q U F B Q U F B Q U F E N m E z N W R F Z l N r S 0 d 1 O W V D T 0 h z Q k 1 R U m 1 Z V 0 4 w Q U F B Q k F B Q U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M G N h N 2 U 3 Y 2 M t Z T A 1 Y y 0 0 M 2 M 0 L W J k Z j U t Z m Y 0 Z j h i Y z M 2 N T A 5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M y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y M 1 Q w M D o y M j o 0 N C 4 0 O T M w M z c w W i I g L z 4 8 R W 5 0 c n k g V H l w Z T 0 i R m l s b E N v b H V t b l R 5 c G V z I i B W Y W x 1 Z T 0 i c 0 J n W U c i I C 8 + P E V u d H J 5 I F R 5 c G U 9 I k Z p b G x D b 2 x 1 b W 5 O Y W 1 l c y I g V m F s d W U 9 I n N b J n F 1 b 3 Q 7 b W F y a 2 V 0 J n F 1 b 3 Q 7 L C Z x d W 9 0 O 3 N 1 Y l 9 6 b 2 5 l J n F 1 b 3 Q 7 L C Z x d W 9 0 O 3 J l Z 2 l v b i Z x d W 9 0 O 1 0 i I C 8 + P E V u d H J 5 I F R 5 c G U 9 I k Z p b G x T d G F 0 d X M i I F Z h b H V l P S J z Q 2 9 t c G x l d G U i I C 8 + P E V u d H J 5 I F R 5 c G U 9 I l B p d m 9 0 T 2 J q Z W N 0 T m F t Z S I g V m F s d W U 9 I n N Q I C Z h b X A 7 I E w g b W 9 u d G g h U G l 2 b 3 R U Y W J s Z T E i I C 8 + P E V u d H J 5 I F R 5 c G U 9 I l F 1 Z X J 5 R 3 J v d X B J R C I g V m F s d W U 9 I n N m N j Z m Z G Q w O S 0 x Y z U x L T R j O D k t Y j V h N i 0 5 Z m J i O T g 1 M z R h N m I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Q 2 h h b m d l Z C B U e X B l M S 5 7 c 3 V i X 3 p v b m U s M X 0 m c X V v d D s s J n F 1 b 3 Q 7 U 2 V j d G l v b j E v Z G l t X 2 1 h c m t l d C 9 D a G F u Z 2 V k I F R 5 c G U x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D a G F u Z 2 V k I F R 5 c G U x L n t z d W J f e m 9 u Z S w x f S Z x d W 9 0 O y w m c X V v d D t T Z W N 0 a W 9 u M S 9 k a W 1 f b W F y a 2 V 0 L 0 N o Y W 5 n Z W Q g V H l w Z T E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l F 1 Z X J 5 S U Q i I F Z h b H V l P S J z N z c 3 Z D c 4 Y T Y t Z G Q y Z S 0 0 Y W V i L W J k Z j E t Z D g 5 Z m U 4 M D l h N 2 Q 3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O T g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j N U M D A 6 M j I 6 N D Y u N T U x N z Q x O F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U 3 R h d H V z I i B W Y W x 1 Z T 0 i c 0 N v b X B s Z X R l I i A v P j x F b n R y e S B U e X B l P S J Q a X Z v d E 9 i a m V j d E 5 h b W U i I F Z h b H V l P S J z U C A m Y W 1 w O y B M I G 1 v b n R o I V B p d m 9 0 V G F i b G U x I i A v P j x F b n R y e S B U e X B l P S J R d W V y e U d y b 3 V w S U Q i I F Z h b H V l P S J z Z j Y 2 Z m R k M D k t M W M 1 M S 0 0 Y z g 5 L W I 1 Y T Y t O W Z i Y j k 4 N T M 0 Y T Z i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R d W V y e U l E I i B W Y W x 1 Z T 0 i c z Y 3 N T Z i N z U 2 L W N i Z T M t N D g 4 O S 0 5 Y j c w L W M y M G U 4 Y z R k M D I 5 Y i I g L z 4 8 R W 5 0 c n k g V H l w Z T 0 i R m l s b E V u Y W J s Z W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g 5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I z V D A w O j I y O j Q y L j Y x M D Q 3 M z F a I i A v P j x F b n R y e S B U e X B l P S J G a W x s Q 2 9 s d W 1 u V H l w Z X M i I F Z h b H V l P S J z Q X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T d G F 0 d X M i I F Z h b H V l P S J z Q 2 9 t c G x l d G U i I C 8 + P E V u d H J 5 I F R 5 c G U 9 I l B p d m 9 0 T 2 J q Z W N 0 T m F t Z S I g V m F s d W U 9 I n N Q I C Z h b X A 7 I E w g b W 9 u d G g h U G l 2 b 3 R U Y W J s Z T E i I C 8 + P E V u d H J 5 I F R 5 c G U 9 I l F 1 Z X J 5 R 3 J v d X B J R C I g V m F s d W U 9 I n N m N j Z m Z G Q w O S 0 x Y z U x L T R j O D k t Y j V h N i 0 5 Z m J i O T g 1 M z R h N m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y U z Q S U 1 Q 1 V z Z X J z J T V D c 3 V u a W Q l N U N E b 2 N 1 b W V u d H M l N U N D Y X J l Z X J z J T V D R E F U Q V 9 B T k F M W V N U J T V D Q 2 9 k Z U J h c 2 l j c y U 1 Q 0 V 4 Y 2 V s J T V D R X h j Z W w l M j B B Z H Z h b m N l J T I w L S U y M F N h b G V z J T I w Q W 5 h b H l 0 a W N z J T V D U 2 F s Z X M l N U N f Z G l t X 2 N 1 c 3 R v b W V y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y U z Q S U 1 Q 1 V z Z X J z J T V D c 3 V u a W Q l N U N E b 2 N 1 b W V u d H M l N U N D Y X J l Z X J z J T V D R E F U Q V 9 B T k F M W V N U J T V D Q 2 9 k Z U J h c 2 l j c y U 1 Q 0 V 4 Y 2 V s J T V D R X h j Z W w l M j B B Z H Z h b m N l J T I w L S U y M F N h b G V z J T I w Q W 5 h b H l 0 a W N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y U z Q S U 1 Q 1 V z Z X J z J T V D c 3 V u a W Q l N U N E b 2 N 1 b W V u d H M l N U N D Y X J l Z X J z J T V D R E F U Q V 9 B T k F M W V N U J T V D Q 2 9 k Z U J h c 2 l j c y U 1 Q 0 V 4 Y 2 V s J T V D R X h j Z W w l M j B B Z H Z h b m N l J T I w L S U y M F N h b G V z J T I w Q W 5 h b H l 0 a W N z J T V D U 2 F s Z X M l N U N f Z G l t X 3 B y b 2 R 1 Y 3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c 3 V i e m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3 a X R o J T I w T k E l M j B y Z W d p b 2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X R s a X E l M j B 0 b y U y M E F 0 b G l R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N z N h Y 2 U x Z i 0 x O G N i L T Q w N W E t Y j V m Y y 0 z Z m F i N j A 2 Y z c z N W M i I C 8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D a G F u Z 2 V k I F R 5 c G U x L n t Z Z W F y L D J 9 J n F 1 b 3 Q 7 L C Z x d W 9 0 O 1 N l Y 3 R p b 2 4 x L 2 R p b V 9 k Y X R l L 0 F k Z G V k I E N 1 c 3 R v b S 5 7 R l k g T W 9 u d G g s M 3 0 m c X V v d D s s J n F 1 b 3 Q 7 U 2 V j d G l v b j E v Z G l t X 2 R h d G U v Q W R k Z W Q g Q 3 V z d G 9 t M S 5 7 R l k g W W V h c i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N o Y W 5 n Z W Q g V H l w Z T E u e 1 l l Y X I s M n 0 m c X V v d D s s J n F 1 b 3 Q 7 U 2 V j d G l v b j E v Z G l t X 2 R h d G U v Q W R k Z W Q g Q 3 V z d G 9 t L n t G W S B N b 2 5 0 a C w z f S Z x d W 9 0 O y w m c X V v d D t T Z W N 0 a W 9 u M S 9 k a W 1 f Z G F 0 Z S 9 B Z G R l Z C B D d X N 0 b 2 0 x L n t G W S B Z Z W F y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k Y X R l J n F 1 b 3 Q 7 L C Z x d W 9 0 O 2 1 v b n R o J n F 1 b 3 Q 7 L C Z x d W 9 0 O 1 l l Y X I m c X V v d D s s J n F 1 b 3 Q 7 R l k g T W 9 u d G g m c X V v d D s s J n F 1 b 3 Q 7 R l k g W W V h c i Z x d W 9 0 O 1 0 i I C 8 + P E V u d H J 5 I F R 5 c G U 9 I k Z p b G x D b 2 x 1 b W 5 U e X B l c y I g V m F s d W U 9 I n N D U W t H Q U F B P S I g L z 4 8 R W 5 0 c n k g V H l w Z T 0 i R m l s b E x h c 3 R V c G R h d G V k I i B W Y W x 1 Z T 0 i Z D I w M j Q t M D M t M T V U M D A 6 M z g 6 M T Y u N z Q 5 M T A 5 M V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G l 2 b 3 R P Y m p l Y 3 R O Y W 1 l I i B W Y W x 1 Z T 0 i c 1 A g J m F t c D s g T C B t b 2 5 0 a C F Q a X Z v d F R h Y m x l M S I g L z 4 8 R W 5 0 c n k g V H l w Z T 0 i U X V l c n l H c m 9 1 c E l E I i B W Y W x 1 Z T 0 i c 2 Y 2 N m Z k Z D A 5 L T F j N T E t N G M 4 O S 1 i N W E 2 L T l m Y m I 5 O D U z N G E 2 Y i I g L z 4 8 L 1 N 0 Y W J s Z U V u d H J p Z X M + P C 9 J d G V t P j x J d G V t P j x J d G V t T G 9 j Y X R p b 2 4 + P E l 0 Z W 1 U e X B l P k Z v c m 1 1 b G E 8 L 0 l 0 Z W 1 U e X B l P j x J d G V t U G F 0 a D 5 T Z W N 0 a W 9 u M S 9 k a W 1 f Z G F 0 Z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N i M z c z Y j c 0 N S 1 k Z T g 2 L T Q z N m Y t O D M 5 Z S 0 1 N T g 5 Y z Y 4 N W Z l N W I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M y 0 x O V Q x M T o w M T o 1 O S 4 x M T I 0 M D A z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l F 1 Z X J 5 R 3 J v d X B J R C I g V m F s d W U 9 I n N l N W I 3 Y T Y w Z i 0 x Z m Q x L T Q y N G E t O D Z i Y i 1 k N z g y M z g 3 Y j A x M z E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X 3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2 Q 2 N j I 3 Y W M 4 L T Y 3 Z m Y t N G Q y N S 1 i Z D k 2 L W R j O G V m Z j h m N 2 Y 2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N z k 5 O T Y y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I z V D A w O j I z O j M 1 L j E 1 M j Y z M z B a I i A v P j x F b n R y e S B U e X B l P S J G a W x s Q 2 9 s d W 1 u V H l w Z X M i I F Z h b H V l P S J z Q 1 F Z R E F 3 V U Z C U T 0 9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p b m F u Y 2 V f c m V m L 0 F 1 d G 9 S Z W 1 v d m V k Q 2 9 s d W 1 u c z E u e 2 R h d G U s M H 0 m c X V v d D s s J n F 1 b 3 Q 7 U 2 V j d G l v b j E v Z m l u Y W 5 j Z V 9 y Z W Y v Q X V 0 b 1 J l b W 9 2 Z W R D b 2 x 1 b W 5 z M S 5 7 c H J v Z H V j d F 9 j b 2 R l L D F 9 J n F 1 b 3 Q 7 L C Z x d W 9 0 O 1 N l Y 3 R p b 2 4 x L 2 Z p b m F u Y 2 V f c m V m L 0 F 1 d G 9 S Z W 1 v d m V k Q 2 9 s d W 1 u c z E u e 2 N 1 c 3 R v b W V y X 2 N v Z G U s M n 0 m c X V v d D s s J n F 1 b 3 Q 7 U 2 V j d G l v b j E v Z m l u Y W 5 j Z V 9 y Z W Y v Q X V 0 b 1 J l b W 9 2 Z W R D b 2 x 1 b W 5 z M S 5 7 U X R 5 L D N 9 J n F 1 b 3 Q 7 L C Z x d W 9 0 O 1 N l Y 3 R p b 2 4 x L 2 Z p b m F u Y 2 V f c m V m L 0 F 1 d G 9 S Z W 1 v d m V k Q 2 9 s d W 1 u c z E u e 2 5 l d F 9 z Y W x l c 1 9 h b W 9 1 b n Q s N H 0 m c X V v d D s s J n F 1 b 3 Q 7 U 2 V j d G l v b j E v Z m l u Y W 5 j Z V 9 y Z W Y v Q X V 0 b 1 J l b W 9 2 Z W R D b 2 x 1 b W 5 z M S 5 7 Z n J l a W d o d F 9 j b 3 N 0 L D V 9 J n F 1 b 3 Q 7 L C Z x d W 9 0 O 1 N l Y 3 R p b 2 4 x L 2 Z p b m F u Y 2 V f c m V m L 0 F 1 d G 9 S Z W 1 v d m V k Q 2 9 s d W 1 u c z E u e 2 1 h b n V m Y W N 0 d X J p b m d f Y 2 9 z d C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9 m a W 5 h b m N l X 3 J l Z i 9 B d X R v U m V t b 3 Z l Z E N v b H V t b n M x L n t k Y X R l L D B 9 J n F 1 b 3 Q 7 L C Z x d W 9 0 O 1 N l Y 3 R p b 2 4 x L 2 Z p b m F u Y 2 V f c m V m L 0 F 1 d G 9 S Z W 1 v d m V k Q 2 9 s d W 1 u c z E u e 3 B y b 2 R 1 Y 3 R f Y 2 9 k Z S w x f S Z x d W 9 0 O y w m c X V v d D t T Z W N 0 a W 9 u M S 9 m a W 5 h b m N l X 3 J l Z i 9 B d X R v U m V t b 3 Z l Z E N v b H V t b n M x L n t j d X N 0 b 2 1 l c l 9 j b 2 R l L D J 9 J n F 1 b 3 Q 7 L C Z x d W 9 0 O 1 N l Y 3 R p b 2 4 x L 2 Z p b m F u Y 2 V f c m V m L 0 F 1 d G 9 S Z W 1 v d m V k Q 2 9 s d W 1 u c z E u e 1 F 0 e S w z f S Z x d W 9 0 O y w m c X V v d D t T Z W N 0 a W 9 u M S 9 m a W 5 h b m N l X 3 J l Z i 9 B d X R v U m V t b 3 Z l Z E N v b H V t b n M x L n t u Z X R f c 2 F s Z X N f Y W 1 v d W 5 0 L D R 9 J n F 1 b 3 Q 7 L C Z x d W 9 0 O 1 N l Y 3 R p b 2 4 x L 2 Z p b m F u Y 2 V f c m V m L 0 F 1 d G 9 S Z W 1 v d m V k Q 2 9 s d W 1 u c z E u e 2 Z y Z W l n a H R f Y 2 9 z d C w 1 f S Z x d W 9 0 O y w m c X V v d D t T Z W N 0 a W 9 u M S 9 m a W 5 h b m N l X 3 J l Z i 9 B d X R v U m V t b 3 Z l Z E N v b H V t b n M x L n t t Y W 5 1 Z m F j d H V y a W 5 n X 2 N v c 3 Q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p b m F u Y 2 V f c m V m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p b m F u Y 2 V f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c 2 F s Z X N f c m V m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N z c 0 O T U x Z j Y t M D U 0 Z C 0 0 N W I 0 L W J k N j c t N T B k Y 2 N m Z W N j O D A 2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T Y W x l c y 9 B d X R v U m V t b 3 Z l Z E N v b H V t b n M x L n t O Y W 1 l L D B 9 J n F 1 b 3 Q 7 L C Z x d W 9 0 O 1 N l Y 3 R p b 2 4 x L 1 N h b G V z L 0 F 1 d G 9 S Z W 1 v d m V k Q 2 9 s d W 1 u c z E u e 0 V 4 d G V u c 2 l v b i w x f S Z x d W 9 0 O y w m c X V v d D t T Z W N 0 a W 9 u M S 9 T Y W x l c y 9 B d X R v U m V t b 3 Z l Z E N v b H V t b n M x L n t E Y X R l I G F j Y 2 V z c 2 V k L D J 9 J n F 1 b 3 Q 7 L C Z x d W 9 0 O 1 N l Y 3 R p b 2 4 x L 1 N h b G V z L 0 F 1 d G 9 S Z W 1 v d m V k Q 2 9 s d W 1 u c z E u e 0 R h d G U g b W 9 k a W Z p Z W Q s M 3 0 m c X V v d D s s J n F 1 b 3 Q 7 U 2 V j d G l v b j E v U 2 F s Z X M v Q X V 0 b 1 J l b W 9 2 Z W R D b 2 x 1 b W 5 z M S 5 7 R G F 0 Z S B j c m V h d G V k L D R 9 J n F 1 b 3 Q 7 L C Z x d W 9 0 O 1 N l Y 3 R p b 2 4 x L 1 N h b G V z L 0 F 1 d G 9 S Z W 1 v d m V k Q 2 9 s d W 1 u c z E u e 0 Z v b G R l c i B Q Y X R o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1 N h b G V z L 0 F 1 d G 9 S Z W 1 v d m V k Q 2 9 s d W 1 u c z E u e 0 5 h b W U s M H 0 m c X V v d D s s J n F 1 b 3 Q 7 U 2 V j d G l v b j E v U 2 F s Z X M v Q X V 0 b 1 J l b W 9 2 Z W R D b 2 x 1 b W 5 z M S 5 7 R X h 0 Z W 5 z a W 9 u L D F 9 J n F 1 b 3 Q 7 L C Z x d W 9 0 O 1 N l Y 3 R p b 2 4 x L 1 N h b G V z L 0 F 1 d G 9 S Z W 1 v d m V k Q 2 9 s d W 1 u c z E u e 0 R h d G U g Y W N j Z X N z Z W Q s M n 0 m c X V v d D s s J n F 1 b 3 Q 7 U 2 V j d G l v b j E v U 2 F s Z X M v Q X V 0 b 1 J l b W 9 2 Z W R D b 2 x 1 b W 5 z M S 5 7 R G F 0 Z S B t b 2 R p Z m l l Z C w z f S Z x d W 9 0 O y w m c X V v d D t T Z W N 0 a W 9 u M S 9 T Y W x l c y 9 B d X R v U m V t b 3 Z l Z E N v b H V t b n M x L n t E Y X R l I G N y Z W F 0 Z W Q s N H 0 m c X V v d D s s J n F 1 b 3 Q 7 U 2 V j d G l v b j E v U 2 F s Z X M v Q X V 0 b 1 J l b W 9 2 Z W R D b 2 x 1 b W 5 z M S 5 7 R m 9 s Z G V y I F B h d G g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A v P j x F b n R y e S B U e X B l P S J G a W x s Q 2 9 s d W 1 u V H l w Z X M i I F Z h b H V l P S J z Q m d Z S E J 3 Y 0 c i I C 8 + P E V u d H J 5 I F R 5 c G U 9 I k Z p b G x M Y X N 0 V X B k Y X R l Z C I g V m F s d W U 9 I m Q y M D I 0 L T A z L T E 0 V D I z O j U x O j U 0 L j U 1 N T E 2 M z N a I i A v P j x F b n R y e S B U e X B l P S J G a W x s R X J y b 3 J D b 2 R l I i B W Y W x 1 Z T 0 i c 1 V u a 2 5 v d 2 4 i I C 8 + P E V u d H J 5 I F R 5 c G U 9 I k F k Z G V k V G 9 E Y X R h T W 9 k Z W w i I F Z h b H V l P S J s M C I g L z 4 8 L 1 N 0 Y W J s Z U V u d H J p Z X M + P C 9 J d G V t P j x J d G V t P j x J d G V t T G 9 j Y X R p b 2 4 + P E l 0 Z W 1 U e X B l P k Z v c m 1 1 b G E 8 L 0 l 0 Z W 1 U e X B l P j x J d G V t U G F 0 a D 5 T Z W N 0 a W 9 u M S 9 z Y W x l c 1 9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l F 1 Z X J 5 S U Q i I F Z h b H V l P S J z Z D B j Y z d j M W I t Z j U 2 M i 0 0 Z T A 1 L T g 1 N 2 M t M 2 F j M z M w Y j J h M j U 1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O Y X Z p Z 2 F 0 a W 9 u U 3 R l c E 5 h b W U i I F Z h b H V l P S J z T m F 2 a W d h d G l v b i I g L z 4 8 R W 5 0 c n k g V H l w Z T 0 i T m F t Z V V w Z G F 0 Z W R B Z n R l c k Z p b G w i I F Z h b H V l P S J s M S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Z n J l a W d o d F 9 j b 3 N 0 J n F 1 b 3 Q 7 L C Z x d W 9 0 O 2 1 h b n V m Y W N 0 d X J p b m d f Y 2 9 z d C Z x d W 9 0 O 1 0 i I C 8 + P E V u d H J 5 I F R 5 c G U 9 I k Z p b G x D b 2 x 1 b W 5 U e X B l c y I g V m F s d W U 9 I n N C d 1 l E Q X d V R k J R P T 0 i I C 8 + P E V u d H J 5 I F R 5 c G U 9 I k Z p b G x M Y X N 0 V X B k Y X R l Z C I g V m F s d W U 9 I m Q y M D I 0 L T A z L T I z V D A w O j I z O j E 5 L j Y x O D Q 4 M T N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l B p d m 9 0 T 2 J q Z W N 0 T m F t Z S I g V m F s d W U 9 I n N Q I C Z h b X A 7 I E w g b W 9 u d G g h U G l 2 b 3 R U Y W J s Z T E i I C 8 + P E V u d H J 5 I F R 5 c G U 9 I k F k Z G V k V G 9 E Y X R h T W 9 k Z W w i I F Z h b H V l P S J s M S I g L z 4 8 R W 5 0 c n k g V H l w Z T 0 i U X V l c n l H c m 9 1 c E l E I i B W Y W x 1 Z T 0 i c 2 U 1 Y j d h N j B m L T F m Z D E t N D I 0 Y S 0 4 N m J i L W Q 3 O D I z O D d i M D E z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U X V h b n R p d H k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p b m F u Y 2 V f c m V m L 0 N o Y W 5 n Z W Q g V H l w Z S 5 7 Z n J l a W d o d F 9 j b 3 N 0 L D V 9 J n F 1 b 3 Q 7 L C Z x d W 9 0 O 1 N l Y 3 R p b 2 4 x L 2 Z p b m F u Y 2 V f c m V m L 0 N o Y W 5 n Z W Q g V H l w Z S 5 7 b W F u d W Z h Y 3 R 1 c m l u Z 1 9 j b 3 N 0 L D Z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1 F 1 Y W 5 0 a X R 5 I E F i c 2 9 s d X R l I F Z h b H V l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a W 5 h b m N l X 3 J l Z i 9 D a G F u Z 2 V k I F R 5 c G U u e 2 Z y Z W l n a H R f Y 2 9 z d C w 1 f S Z x d W 9 0 O y w m c X V v d D t T Z W N 0 a W 9 u M S 9 m a W 5 h b m N l X 3 J l Z i 9 D a G F u Z 2 V k I F R 5 c G U u e 2 1 h b n V m Y W N 0 d X J p b m d f Y 2 9 z d C w 2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X 3 d p d G h f Y 2 9 z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R d W F u d G l 0 e S U y M E F i c 2 9 s d X R l J T I w V m F s d W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G 0 6 D n / R K + U y y s E 3 5 O e o E m g A A A A A C A A A A A A A Q Z g A A A A E A A C A A A A B w e V 3 d 4 A + V / n h l f g C f p H u K a n 3 y y r R O J x H F d 6 X g L d K j Y Q A A A A A O g A A A A A I A A C A A A A D g A P G o 8 4 E V z O 1 2 3 Z m f K 8 A 7 1 f 1 C v r M D r F w 8 U d C 8 e 4 + T t V A A A A A 5 D o j G 6 e F N e 9 e 4 O b 4 m j T W J y X z 2 g C z P i C s B 6 p d m z x g a Q A 5 0 3 R y n 4 q 9 3 r 3 M G q Z D 7 4 B W C z C p M R M X 1 G Q a G c a S h w I q S B T K c 3 a l g v Z U T V q 8 d I 7 X M j k A A A A C F 6 G / 2 z O c + Q c T b b N H k r v Q L e g s c Q N b R P T 2 X A 5 q c o g l N T s M + 7 P M j 2 g 3 j s H Y + E F g 1 / 9 D w M G W E 2 1 j y c v Z O i H y h y K I E < / D a t a M a s h u p > 
</file>

<file path=customXml/item1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 d i m _ c u s t o m e r _ 3 8 5 a 3 b 2 a - c 4 b b - 4 f 7 6 - b b 8 8 - 8 8 f 3 9 e 0 6 4 6 e d 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 1 4 1 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 f a c t _ s a l e s _ m o n t h l y _ 0 c b 0 8 4 0 1 - a a 1 7 - 4 3 c c - 8 c 3 9 - 7 9 8 1 5 9 d a f e 3 5 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 1 6 9 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 d i m _ m a r k e t _ 2 a 0 b e 9 9 7 - 4 d 7 0 - 4 6 2 2 - b d 2 7 - 8 7 5 a e 4 e 5 c 5 1 a 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 d i m _ p r o d u c t _ c 4 2 4 3 4 2 9 - 9 a a 8 - 4 9 9 4 - 8 a c d - 1 2 b 9 4 a 3 c 1 b 7 6 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 d i m _ d a t e _ 0 1 9 d 4 d 3 f - 2 c a 2 - 4 f 2 3 - 9 f 5 0 - e 0 8 7 2 9 5 6 2 7 d e 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 n s _ t a r g e t s _ 2 0 2 1 _ f d 2 b 3 7 b b - 8 9 c 9 - 4 c 2 b - 8 7 9 8 - 3 1 b e a 6 1 d 1 c 0 4 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 1 3 6 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d a t e _ 0 1 9 d 4 d 3 f - 2 c a 2 - 4 f 2 3 - 9 f 5 0 - e 0 8 7 2 9 5 6 2 7 d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 3 5 0 < / i n t > < / v a l u e > < / i t e m > < i t e m > < k e y > < s t r i n g > m o n t h < / s t r i n g > < / k e y > < v a l u e > < i n t > 3 6 3 < / i n t > < / v a l u e > < / i t e m > < i t e m > < k e y > < s t r i n g > Y e a r < / s t r i n g > < / k e y > < v a l u e > < i n t > 9 4 < / i n t > < / v a l u e > < / i t e m > < i t e m > < k e y > < s t r i n g > F Y   M o n t h < / s t r i n g > < / k e y > < v a l u e > < i n t > 1 4 2 < / i n t > < / v a l u e > < / i t e m > < i t e m > < k e y > < s t r i n g > F Y   Y e a r < / s t r i n g > < / k e y > < v a l u e > < i n t > 1 2 9 < / i n t > < / v a l u e > < / i t e m > < i t e m > < k e y > < s t r i n g > m m m < / s t r i n g > < / k e y > < v a l u e > < i n t > 1 0 4 < / i n t > < / v a l u e > < / i t e m > < i t e m > < k e y > < s t r i n g > F Y _ M o n t h _ n u m < / s t r i n g > < / k e y > < v a l u e > < i n t > 2 5 0 < / i n t > < / v a l u e > < / i t e m > < i t e m > < k e y > < s t r i n g > q u a r t e r < / s t r i n g > < / k e y > < v a l u e > < i n t > 1 1 5 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  M o n t h < / s t r i n g > < / k e y > < v a l u e > < i n t > 3 < / i n t > < / v a l u e > < / i t e m > < i t e m > < k e y > < s t r i n g > F Y   Y e a r < / s t r i n g > < / k e y > < v a l u e > < i n t > 4 < / i n t > < / v a l u e > < / i t e m > < i t e m > < k e y > < s t r i n g > m m m < / s t r i n g > < / k e y > < v a l u e > < i n t > 5 < / i n t > < / v a l u e > < / i t e m > < i t e m > < k e y > < s t r i n g > F Y _ M o n t h _ n u m < / s t r i n g > < / k e y > < v a l u e > < i n t > 6 < / i n t > < / v a l u e > < / i t e m > < i t e m > < k e y > < s t r i n g > q u a r t e r < / s t r i n g > < / k e y > < v a l u e > < i n t > 7 < / i n t > < / v a l u e > < / i t e m > < / C o l u m n D i s p l a y I n d e x > < C o l u m n F r o z e n   / > < C o l u m n C h e c k e d   / > < C o l u m n F i l t e r > < i t e m > < k e y > < s t r i n g > F Y   M o n t h < / s t r i n g > < / k e y > < v a l u e > < F i l t e r E x p r e s s i o n   x s i : n i l = " t r u e "   / > < / v a l u e > < / i t e m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 F Y   M o n t h < / s t r i n g > < / k e y > < v a l u e > < S e l e c t i o n F i l t e r   x s i : n i l = " t r u e "   / > < / v a l u e > < / i t e m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 F Y   M o n t h < / s t r i n g > < / k e y > < v a l u e > < C o m m a n d P a r a m e t e r s   / > < / v a l u e > < / i t e m > < i t e m > < k e y > < s t r i n g > q u a r t e r < / s t r i n g > < / k e y > < v a l u e > < C o m m a n d P a r a m e t e r s   / > < / v a l u e > < / i t e m > < / F i l t e r P a r a m e t e r s > < S o r t B y C o l u m n > F Y _ M o n t h _ n u m < / S o r t B y C o l u m n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c 8 f 8 6 3 9 3 - a b 6 d - 4 f 3 8 - a c 1 e - 5 9 a a 8 6 5 c 6 e 5 6 " > < C u s t o m C o n t e n t > < ! [ C D A T A [ < ? x m l   v e r s i o n = " 1 . 0 "   e n c o d i n g = " u t f - 1 6 " ? > < S e t t i n g s > < C a l c u l a t e d F i e l d s > < i t e m > < M e a s u r e N a m e > N e t   S a l e s   1 < / M e a s u r e N a m e > < D i s p l a y N a m e > N e t   S a l e s   1 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 % < / M e a s u r e N a m e > < D i s p l a y N a m e > % < / D i s p l a y N a m e > < V i s i b l e > T r u e < / V i s i b l e > < / i t e m > < i t e m > < M e a s u r e N a m e > C O G S < / M e a s u r e N a m e > < D i s p l a y N a m e > C O G S < / D i s p l a y N a m e > < V i s i b l e > F a l s e < / V i s i b l e > < / i t e m > < i t e m > < M e a s u r e N a m e > G r o s s   m a r g i n < / M e a s u r e N a m e > < D i s p l a y N a m e > G r o s s   m a r g i n < / D i s p l a y N a m e > < V i s i b l e > F a l s e < / V i s i b l e > < / i t e m > < i t e m > < M e a s u r e N a m e > G M % < / M e a s u r e N a m e > < D i s p l a y N a m e > G M % 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0 1 9 d 4 d 3 f - 2 c a 2 - 4 f 2 3 - 9 f 5 0 - e 0 8 7 2 9 5 6 2 7 d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  1 < / K e y > < / D i a g r a m O b j e c t K e y > < D i a g r a m O b j e c t K e y > < K e y > M e a s u r e s \ N e t   S a l e s   1 \ T a g I n f o \ F o r m u l a < / K e y > < / D i a g r a m O b j e c t K e y > < D i a g r a m O b j e c t K e y > < K e y > M e a s u r e s \ N e t   S a l e s   1 \ T a g I n f o \ V a l u e < / K e y > < / D i a g r a m O b j e c t K e y > < D i a g r a m O b j e c t K e y > < K e y > M e a s u r e s \ N e t   S a l e s   1 9 < / K e y > < / D i a g r a m O b j e c t K e y > < D i a g r a m O b j e c t K e y > < K e y > M e a s u r e s \ N e t   S a l e s   1 9 \ T a g I n f o \ F o r m u l a < / K e y > < / D i a g r a m O b j e c t K e y > < D i a g r a m O b j e c t K e y > < K e y > M e a s u r e s \ N e t   S a l e s  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 M e a s u r e s \ % < / K e y > < / D i a g r a m O b j e c t K e y > < D i a g r a m O b j e c t K e y > < K e y > M e a s u r e s \ % \ T a g I n f o \ F o r m u l a < / K e y > < / D i a g r a m O b j e c t K e y > < D i a g r a m O b j e c t K e y > < K e y > M e a s u r e s \ % \ T a g I n f o \ V a l u e 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 M e a s u r e s \ G M % < / K e y > < / D i a g r a m O b j e c t K e y > < D i a g r a m O b j e c t K e y > < K e y > M e a s u r e s \ G M % \ T a g I n f o \ F o r m u l a < / K e y > < / D i a g r a m O b j e c t K e y > < D i a g r a m O b j e c t K e y > < K e y > M e a s u r e s \ G M % \ T a g I n f o \ V a l u e 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C o l u m n > 1 < / C o l u m n > < L a y e d O u t > t r u e < / L a y e d O u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 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 T a b l e s \ f a c t _ s a l e s _ m o n t h l y \ C o l u m n s \ f r e i g h t _ c o s t < / K e y > < / D i a g r a m O b j e c t K e y > < D i a g r a m O b j e c t K e y > < K e y > T a b l e s \ f a c t _ s a l e s _ m o n t h l y \ C o l u m n s \ m a n u f a c t u r i n g _ c o s t 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  1 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 T a b l e s \ f a c t _ s a l e s _ m o n t h l y \ M e a s u r e s \ % < / K e y > < / D i a g r a m O b j e c t K e y > < D i a g r a m O b j e c t K e y > < K e y > T a b l e s \ f a c t _ s a l e s _ m o n t h l y \ C o l u m n s \ t o t a l _ c o g s < / K e y > < / D i a g r a m O b j e c t K e y > < D i a g r a m O b j e c t K e y > < K e y > T a b l e s \ f a c t _ s a l e s _ m o n t h l y \ M e a s u r e s \ C O G S < / K e y > < / D i a g r a m O b j e c t K e y > < D i a g r a m O b j e c t K e y > < K e y > T a b l e s \ f a c t _ s a l e s _ m o n t h l y \ M e a s u r e s \ G r o s s   m a r g i n < / K e y > < / D i a g r a m O b j e c t K e y > < D i a g r a m O b j e c t K e y > < K e y > T a b l e s \ f a c t _ s a l e s _ m o n t h l y \ M e a s u r e s \ G M % 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  M o n t h < / K e y > < / D i a g r a m O b j e c t K e y > < D i a g r a m O b j e c t K e y > < K e y > T a b l e s \ d i m _ d a t e \ C o l u m n s \ F Y   Y e a r 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 T a b l e s \ d i m _ d a t e \ C o l u m n s \ F Y _ M o n t h _ n u m < / K e y > < / D i a g r a m O b j e c t K e y > < D i a g r a m O b j e c t K e y > < K e y > T a b l e s \ d i m _ d a t e \ C o l u m n s \ q u a r t e r 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S c r o l l V e r t i c a l O f f s e t > 3 2 . 9 2 5 9 0 3 3 2 0 3 1 2 5 < / S c r o l l V e r t i c a l O f f s e t > < Z o o m P e r c e n t > 9 0 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 2 2 6 . 6 6 6 6 6 6 6 6 6 6 6 6 6 9 < / H e i g h t > < I s E x p a n d e d > t r u e < / I s E x p a n d e d > < L a y e d O u t > t r u e < / L a y e d O u t > < L e f t > 3 1 0 < / L e f t > < T o p > 6 6 < / T o p > < W i d t h > 2 2 7 . 3 3 3 3 3 3 3 3 3 3 3 3 3 4 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 1 5 3 . 3 3 3 3 3 3 3 3 3 3 3 3 3 4 < / H e i g h t > < I s E x p a n d e d > t r u e < / I s E x p a n d e d > < L a y e d O u t > t r u e < / L a y e d O u t > < T a b I n d e x > 3 < / T a b I n d e x > < T o p > 1 9 6 . 5 1 8 5 1 8 5 1 8 5 1 8 4 8 < / T o p > < W i d t h > 2 2 4 . 6 6 6 6 6 6 6 6 6 6 6 6 7 4 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 2 2 6 < / H e i g h t > < I s E x p a n d e d > t r u e < / I s E x p a n d e d > < L a y e d O u t > t r u e < / L a y e d O u t > < L e f t > 1 0 3 6 . 2 5 2 0 6 5 5 7 9 7 7 5 9 < / L e f t > < T a b I n d e x > 2 < / T a b I n d e x > < T o p > 4 8 . 4 4 4 4 4 4 4 4 4 4 4 4 4 5 7 < / T o p > < W i d t h > 2 1 6 . 6 6 6 6 6 6 6 6 6 6 6 6 6 3 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 4 3 9 . 3 3 3 3 3 3 3 3 3 3 3 3 1 4 < / H e i g h t > < I s E x p a n d e d > t r u e < / I s E x p a n d e d > < L a y e d O u t > t r u e < / L a y e d O u t > < L e f t > 6 2 9 . 7 1 1 4 3 1 7 0 2 9 9 7 2 9 < / L e f t > < T a b I n d e x > 1 < / T a b I n d e x > < W i d t h > 2 3 1 . 3 3 3 3 3 3 3 3 3 3 3 3 3 7 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 T a b l e s \ f a c t _ s a l e s _ m o n t h l y \ M e a s u r e s \ G M % 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 1 0 0 8 . 8 4 4 6 5 8 1 7 2 3 6 8 8 < / L e f t > < T a b I n d e x > 5 < / T a b I n d e x > < T o p > 3 8 0 . 8 8 8 8 8 8 8 8 8 8 8 8 6 9 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 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 T a b l e s \ d i m _ d a t e \ C o l u m n s \ F Y _ M o n t h _ n u m 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 4 0 4 . 6 2 2 4 3 5 9 5 0 1 4 6 1 5 < / L e f t > < T a b I n d e x > 4 < / T a b I n d e x > < T o p > 3 3 4 . 9 2 5 9 2 5 9 2 5 9 2 5 8 7 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 ( 2 9 4 , 1 7 9 . 3 3 3 3 3 3 ) .   E n d   p o i n t   2 :   ( 2 4 0 . 6 6 6 6 6 6 6 6 6 6 6 7 , 2 6 3 . 1 8 5 1 8 5 ) 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 2 9 4 < / b : _ x > < b : _ y > 1 7 9 . 3 3 3 3 3 3 < / b : _ y > < / b : P o i n t > < b : P o i n t > < b : _ x > 2 6 9 . 3 3 3 3 3 3 5 < / b : _ x > < b : _ y > 1 7 9 . 3 3 3 3 3 3 < / b : _ y > < / b : P o i n t > < b : P o i n t > < b : _ x > 2 6 7 . 3 3 3 3 3 3 5 < / b : _ x > < b : _ y > 1 8 1 . 3 3 3 3 3 3 < / b : _ y > < / b : P o i n t > < b : P o i n t > < b : _ x > 2 6 7 . 3 3 3 3 3 3 5 < / b : _ x > < b : _ y > 2 6 1 . 1 8 5 1 8 5 < / b : _ y > < / b : P o i n t > < b : P o i n t > < b : _ x > 2 6 5 . 3 3 3 3 3 3 5 < / b : _ x > < b : _ y > 2 6 3 . 1 8 5 1 8 5 < / b : _ y > < / b : P o i n t > < b : P o i n t > < b : _ x > 2 4 0 . 6 6 6 6 6 6 6 6 6 6 6 6 6 9 < / b : _ x > < b : _ y > 2 6 3 . 1 8 5 1 8 5 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 2 9 4 < / b : _ x > < b : _ y > 1 7 1 . 3 3 3 3 3 3 < / b : _ y > < / L a b e l L o c a t i o n > < L o c a t i o n   x m l n s : b = " h t t p : / / s c h e m a s . d a t a c o n t r a c t . o r g / 2 0 0 4 / 0 7 / S y s t e m . W i n d o w s " > < b : _ x > 3 1 0 < / b : _ x > < b : _ y > 1 7 9 . 3 3 3 3 3 3 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 2 2 4 . 6 6 6 6 6 6 6 6 6 6 6 6 6 9 < / b : _ x > < b : _ y > 2 5 5 . 1 8 5 1 8 5 < / b : _ y > < / L a b e l L o c a t i o n > < L o c a t i o n   x m l n s : b = " h t t p : / / s c h e m a s . d a t a c o n t r a c t . o r g / 2 0 0 4 / 0 7 / S y s t e m . W i n d o w s " > < b : _ x > 2 2 4 . 6 6 6 6 6 6 6 6 6 6 6 6 6 9 < / b : _ x > < b : _ y > 2 6 3 . 1 8 5 1 8 5 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 2 9 4 < / b : _ x > < b : _ y > 1 7 9 . 3 3 3 3 3 3 < / b : _ y > < / b : P o i n t > < b : P o i n t > < b : _ x > 2 6 9 . 3 3 3 3 3 3 5 < / b : _ x > < b : _ y > 1 7 9 . 3 3 3 3 3 3 < / b : _ y > < / b : P o i n t > < b : P o i n t > < b : _ x > 2 6 7 . 3 3 3 3 3 3 5 < / b : _ x > < b : _ y > 1 8 1 . 3 3 3 3 3 3 < / b : _ y > < / b : P o i n t > < b : P o i n t > < b : _ x > 2 6 7 . 3 3 3 3 3 3 5 < / b : _ x > < b : _ y > 2 6 1 . 1 8 5 1 8 5 < / b : _ y > < / b : P o i n t > < b : P o i n t > < b : _ x > 2 6 5 . 3 3 3 3 3 3 5 < / b : _ x > < b : _ y > 2 6 3 . 1 8 5 1 8 5 < / b : _ y > < / b : P o i n t > < b : P o i n t > < b : _ x > 2 4 0 . 6 6 6 6 6 6 6 6 6 6 6 6 6 9 < / b : _ x > < b : _ y > 2 6 3 . 1 8 5 1 8 5 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 ( 6 1 3 . 7 1 1 4 3 1 7 0 2 9 9 7 , 2 1 9 . 6 6 6 6 6 7 ) .   E n d   p o i n t   2 :   ( 5 5 3 . 3 3 3 3 3 3 3 3 3 3 3 3 , 1 7 9 . 3 3 3 3 3 3 ) 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 6 1 3 . 7 1 1 4 3 1 7 0 2 9 9 7 2 9 < / b : _ x > < b : _ y > 2 1 9 . 6 6 6 6 6 6 9 9 9 9 9 9 9 6 < / b : _ y > < / b : P o i n t > < b : P o i n t > < b : _ x > 5 8 5 . 5 2 2 3 8 2 5 < / b : _ x > < b : _ y > 2 1 9 . 6 6 6 6 6 7 < / b : _ y > < / b : P o i n t > < b : P o i n t > < b : _ x > 5 8 3 . 5 2 2 3 8 2 5 < / b : _ x > < b : _ y > 2 1 7 . 6 6 6 6 6 7 < / b : _ y > < / b : P o i n t > < b : P o i n t > < b : _ x > 5 8 3 . 5 2 2 3 8 2 5 < / b : _ x > < b : _ y > 1 8 1 . 3 3 3 3 3 3 < / b : _ y > < / b : P o i n t > < b : P o i n t > < b : _ x > 5 8 1 . 5 2 2 3 8 2 5 < / b : _ x > < b : _ y > 1 7 9 . 3 3 3 3 3 3 < / b : _ y > < / b : P o i n t > < b : P o i n t > < b : _ x > 5 5 3 . 3 3 3 3 3 3 3 3 3 3 3 3 3 7 < / b : _ x > < b : _ y > 1 7 9 . 3 3 3 3 3 3 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 6 1 3 . 7 1 1 4 3 1 7 0 2 9 9 7 2 9 < / b : _ x > < b : _ y > 2 1 1 . 6 6 6 6 6 6 9 9 9 9 9 9 9 6 < / b : _ y > < / L a b e l L o c a t i o n > < L o c a t i o n   x m l n s : b = " h t t p : / / s c h e m a s . d a t a c o n t r a c t . o r g / 2 0 0 4 / 0 7 / S y s t e m . W i n d o w s " > < b : _ x > 6 2 9 . 7 1 1 4 3 1 7 0 2 9 9 7 2 9 < / b : _ x > < b : _ y > 2 1 9 . 6 6 6 6 6 7 < / b : _ y > < / L o c a t i o n > < S h a p e R o t a t e A n g l e > 1 8 0 . 0 0 0 0 0 0 0 0 0 0 0 0 1 1 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 5 3 7 . 3 3 3 3 3 3 3 3 3 3 3 3 3 7 < / b : _ x > < b : _ y > 1 7 1 . 3 3 3 3 3 3 < / b : _ y > < / L a b e l L o c a t i o n > < L o c a t i o n   x m l n s : b = " h t t p : / / s c h e m a s . d a t a c o n t r a c t . o r g / 2 0 0 4 / 0 7 / S y s t e m . W i n d o w s " > < b : _ x > 5 3 7 . 3 3 3 3 3 3 3 3 3 3 3 3 3 7 < / b : _ x > < b : _ y > 1 7 9 . 3 3 3 3 3 3 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 6 1 3 . 7 1 1 4 3 1 7 0 2 9 9 7 2 9 < / b : _ x > < b : _ y > 2 1 9 . 6 6 6 6 6 6 9 9 9 9 9 9 9 6 < / b : _ y > < / b : P o i n t > < b : P o i n t > < b : _ x > 5 8 5 . 5 2 2 3 8 2 5 < / b : _ x > < b : _ y > 2 1 9 . 6 6 6 6 6 7 < / b : _ y > < / b : P o i n t > < b : P o i n t > < b : _ x > 5 8 3 . 5 2 2 3 8 2 5 < / b : _ x > < b : _ y > 2 1 7 . 6 6 6 6 6 7 < / b : _ y > < / b : P o i n t > < b : P o i n t > < b : _ x > 5 8 3 . 5 2 2 3 8 2 5 < / b : _ x > < b : _ y > 1 8 1 . 3 3 3 3 3 3 < / b : _ y > < / b : P o i n t > < b : P o i n t > < b : _ x > 5 8 1 . 5 2 2 3 8 2 5 < / b : _ x > < b : _ y > 1 7 9 . 3 3 3 3 3 3 < / b : _ y > < / b : P o i n t > < b : P o i n t > < b : _ x > 5 5 3 . 3 3 3 3 3 3 3 3 3 3 3 3 3 7 < / b : _ x > < b : _ y > 1 7 9 . 3 3 3 3 3 3 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 ( 8 7 7 . 0 4 4 7 6 5 0 3 6 3 3 1 , 2 1 9 . 6 6 6 6 6 7 ) .   E n d   p o i n t   2 :   ( 1 0 2 0 . 2 5 2 0 6 5 5 7 9 7 8 , 1 6 1 . 4 4 4 4 4 4 ) 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 8 7 7 . 0 4 4 7 6 5 0 3 6 3 3 0 7 7 < / b : _ x > < b : _ y > 2 1 9 . 6 6 6 6 6 7 < / b : _ y > < / b : P o i n t > < b : P o i n t > < b : _ x > 9 4 6 . 6 4 8 4 1 5 5 < / b : _ x > < b : _ y > 2 1 9 . 6 6 6 6 6 7 < / b : _ y > < / b : P o i n t > < b : P o i n t > < b : _ x > 9 4 8 . 6 4 8 4 1 5 5 < / b : _ x > < b : _ y > 2 1 7 . 6 6 6 6 6 7 < / b : _ y > < / b : P o i n t > < b : P o i n t > < b : _ x > 9 4 8 . 6 4 8 4 1 5 5 < / b : _ x > < b : _ y > 1 6 3 . 4 4 4 4 4 4 < / b : _ y > < / b : P o i n t > < b : P o i n t > < b : _ x > 9 5 0 . 6 4 8 4 1 5 5 < / b : _ x > < b : _ y > 1 6 1 . 4 4 4 4 4 4 < / b : _ y > < / b : P o i n t > < b : P o i n t > < b : _ x > 1 0 2 0 . 2 5 2 0 6 5 5 7 9 7 7 5 9 < / b : _ x > < b : _ y > 1 6 1 . 4 4 4 4 4 4 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 8 6 1 . 0 4 4 7 6 5 0 3 6 3 3 0 7 7 < / b : _ x > < b : _ y > 2 1 1 . 6 6 6 6 6 7 < / b : _ y > < / L a b e l L o c a t i o n > < L o c a t i o n   x m l n s : b = " h t t p : / / s c h e m a s . d a t a c o n t r a c t . o r g / 2 0 0 4 / 0 7 / S y s t e m . W i n d o w s " > < b : _ x > 8 6 1 . 0 4 4 7 6 5 0 3 6 3 3 0 7 7 < / b : _ x > < b : _ y > 2 1 9 . 6 6 6 6 6 7 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 1 0 2 0 . 2 5 2 0 6 5 5 7 9 7 7 5 9 < / b : _ x > < b : _ y > 1 5 3 . 4 4 4 4 4 4 < / b : _ y > < / L a b e l L o c a t i o n > < L o c a t i o n   x m l n s : b = " h t t p : / / s c h e m a s . d a t a c o n t r a c t . o r g / 2 0 0 4 / 0 7 / S y s t e m . W i n d o w s " > < b : _ x > 1 0 3 6 . 2 5 2 0 6 5 5 7 9 7 7 5 9 < / b : _ x > < b : _ y > 1 6 1 . 4 4 4 4 4 4 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 8 7 7 . 0 4 4 7 6 5 0 3 6 3 3 0 7 7 < / b : _ x > < b : _ y > 2 1 9 . 6 6 6 6 6 7 < / b : _ y > < / b : P o i n t > < b : P o i n t > < b : _ x > 9 4 6 . 6 4 8 4 1 5 5 < / b : _ x > < b : _ y > 2 1 9 . 6 6 6 6 6 7 < / b : _ y > < / b : P o i n t > < b : P o i n t > < b : _ x > 9 4 8 . 6 4 8 4 1 5 5 < / b : _ x > < b : _ y > 2 1 7 . 6 6 6 6 6 7 < / b : _ y > < / b : P o i n t > < b : P o i n t > < b : _ x > 9 4 8 . 6 4 8 4 1 5 5 < / b : _ x > < b : _ y > 1 6 3 . 4 4 4 4 4 4 < / b : _ y > < / b : P o i n t > < b : P o i n t > < b : _ x > 9 5 0 . 6 4 8 4 1 5 5 < / b : _ x > < b : _ y > 1 6 1 . 4 4 4 4 4 4 < / b : _ y > < / b : P o i n t > < b : P o i n t > < b : _ x > 1 0 2 0 . 2 5 2 0 6 5 5 7 9 7 7 5 9 < / b : _ x > < b : _ y > 1 6 1 . 4 4 4 4 4 4 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 ( 7 4 4 . 8 0 5 8 2 2 , 4 5 5 . 3 3 3 3 3 3 3 3 3 3 3 3 ) .   E n d   p o i n t   2 :   ( 9 9 2 . 8 4 4 6 5 8 1 7 2 3 6 9 , 4 6 6 . 3 3 3 3 3 3 ) 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 7 4 4 . 8 0 5 8 2 2 < / b : _ x > < b : _ y > 4 5 5 . 3 3 3 3 3 3 3 3 3 3 3 3 1 4 < / b : _ y > < / b : P o i n t > < b : P o i n t > < b : _ x > 7 4 4 . 8 0 5 8 2 2 < / b : _ x > < b : _ y > 4 6 4 . 3 3 3 3 3 3 < / b : _ y > < / b : P o i n t > < b : P o i n t > < b : _ x > 7 4 6 . 8 0 5 8 2 2 < / b : _ x > < b : _ y > 4 6 6 . 3 3 3 3 3 3 < / b : _ y > < / b : P o i n t > < b : P o i n t > < b : _ x > 9 9 2 . 8 4 4 6 5 8 1 7 2 3 6 8 7 8 < / b : _ x > < b : _ y > 4 6 6 . 3 3 3 3 3 3 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 7 3 6 . 8 0 5 8 2 2 < / b : _ x > < b : _ y > 4 3 9 . 3 3 3 3 3 3 3 3 3 3 3 3 1 4 < / b : _ y > < / L a b e l L o c a t i o n > < L o c a t i o n   x m l n s : b = " h t t p : / / s c h e m a s . d a t a c o n t r a c t . o r g / 2 0 0 4 / 0 7 / S y s t e m . W i n d o w s " > < b : _ x > 7 4 4 . 8 0 5 8 2 2 < / b : _ x > < b : _ y > 4 3 9 . 3 3 3 3 3 3 3 3 3 3 3 3 1 4 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 9 9 2 . 8 4 4 6 5 8 1 7 2 3 6 8 7 8 < / b : _ x > < b : _ y > 4 5 8 . 3 3 3 3 3 3 < / b : _ y > < / L a b e l L o c a t i o n > < L o c a t i o n   x m l n s : b = " h t t p : / / s c h e m a s . d a t a c o n t r a c t . o r g / 2 0 0 4 / 0 7 / S y s t e m . W i n d o w s " > < b : _ x > 1 0 0 8 . 8 4 4 6 5 8 1 7 2 3 6 8 8 < / b : _ x > < b : _ y > 4 6 6 . 3 3 3 3 3 3 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 7 4 4 . 8 0 5 8 2 2 < / b : _ x > < b : _ y > 4 5 5 . 3 3 3 3 3 3 3 3 3 3 3 3 1 4 < / b : _ y > < / b : P o i n t > < b : P o i n t > < b : _ x > 7 4 4 . 8 0 5 8 2 2 < / b : _ x > < b : _ y > 4 6 4 . 3 3 3 3 3 3 < / b : _ y > < / b : P o i n t > < b : P o i n t > < b : _ x > 7 4 6 . 8 0 5 8 2 2 < / b : _ x > < b : _ y > 4 6 6 . 3 3 3 3 3 3 < / b : _ y > < / b : P o i n t > < b : P o i n t > < b : _ x > 9 9 2 . 8 4 4 6 5 8 1 7 2 3 6 8 7 8 < / b : _ x > < b : _ y > 4 6 6 . 3 3 3 3 3 3 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 ( 3 8 8 . 6 2 2 4 3 5 9 5 0 1 4 6 , 4 0 9 . 9 2 5 9 2 6 ) .   E n d   p o i n t   2 :   ( 2 4 0 . 6 6 6 6 6 6 6 6 6 6 6 7 , 2 8 3 . 1 8 5 1 8 5 ) 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 3 8 8 . 6 2 2 4 3 5 9 5 0 1 4 6 1 5 < / b : _ x > < b : _ y > 4 0 9 . 9 2 5 9 2 6 < / b : _ y > < / b : P o i n t > < b : P o i n t > < b : _ x > 2 9 2 . 5 0 0 0 0 0 0 0 4 5 < / b : _ x > < b : _ y > 4 0 9 . 9 2 5 9 2 6 < / b : _ y > < / b : P o i n t > < b : P o i n t > < b : _ x > 2 9 0 . 5 0 0 0 0 0 0 0 4 5 < / b : _ x > < b : _ y > 4 0 7 . 9 2 5 9 2 6 < / b : _ y > < / b : P o i n t > < b : P o i n t > < b : _ x > 2 9 0 . 5 0 0 0 0 0 0 0 4 5 < / b : _ x > < b : _ y > 2 8 5 . 1 8 5 1 8 5 < / b : _ y > < / b : P o i n t > < b : P o i n t > < b : _ x > 2 8 8 . 5 0 0 0 0 0 0 0 4 5 < / b : _ x > < b : _ y > 2 8 3 . 1 8 5 1 8 5 < / b : _ y > < / b : P o i n t > < b : P o i n t > < b : _ x > 2 4 0 . 6 6 6 6 6 6 6 6 6 6 6 6 7 4 < / b : _ x > < b : _ y > 2 8 3 . 1 8 5 1 8 5 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 3 8 8 . 6 2 2 4 3 5 9 5 0 1 4 6 1 5 < / b : _ x > < b : _ y > 4 0 1 . 9 2 5 9 2 6 < / b : _ y > < / L a b e l L o c a t i o n > < L o c a t i o n   x m l n s : b = " h t t p : / / s c h e m a s . d a t a c o n t r a c t . o r g / 2 0 0 4 / 0 7 / S y s t e m . W i n d o w s " > < b : _ x > 4 0 4 . 6 2 2 4 3 5 9 5 0 1 4 6 1 5 < / b : _ x > < b : _ y > 4 0 9 . 9 2 5 9 2 6 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 2 2 4 . 6 6 6 6 6 6 6 6 6 6 6 6 7 4 < / b : _ x > < b : _ y > 2 7 5 . 1 8 5 1 8 5 < / b : _ y > < / L a b e l L o c a t i o n > < L o c a t i o n   x m l n s : b = " h t t p : / / s c h e m a s . d a t a c o n t r a c t . o r g / 2 0 0 4 / 0 7 / S y s t e m . W i n d o w s " > < b : _ x > 2 2 4 . 6 6 6 6 6 6 6 6 6 6 6 6 7 4 < / b : _ x > < b : _ y > 2 8 3 . 1 8 5 1 8 5 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 3 8 8 . 6 2 2 4 3 5 9 5 0 1 4 6 1 5 < / b : _ x > < b : _ y > 4 0 9 . 9 2 5 9 2 6 < / b : _ y > < / b : P o i n t > < b : P o i n t > < b : _ x > 2 9 2 . 5 0 0 0 0 0 0 0 4 5 < / b : _ x > < b : _ y > 4 0 9 . 9 2 5 9 2 6 < / b : _ y > < / b : P o i n t > < b : P o i n t > < b : _ x > 2 9 0 . 5 0 0 0 0 0 0 0 4 5 < / b : _ x > < b : _ y > 4 0 7 . 9 2 5 9 2 6 < / b : _ y > < / b : P o i n t > < b : P o i n t > < b : _ x > 2 9 0 . 5 0 0 0 0 0 0 0 4 5 < / b : _ x > < b : _ y > 2 8 5 . 1 8 5 1 8 5 < / b : _ y > < / b : P o i n t > < b : P o i n t > < b : _ x > 2 8 8 . 5 0 0 0 0 0 0 0 4 5 < / b : _ x > < b : _ y > 2 8 3 . 1 8 5 1 8 5 < / b : _ y > < / b : P o i n t > < b : P o i n t > < b : _ x > 2 4 0 . 6 6 6 6 6 6 6 6 6 6 6 6 7 4 < / b : _ x > < b : _ y > 2 8 3 . 1 8 5 1 8 5 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 ( 5 0 4 . 6 2 2 4 3 6 , 5 0 0 . 9 2 5 9 2 5 9 2 5 9 2 6 ) .   E n d   p o i n t   2 :   ( 9 9 2 . 8 4 4 6 5 8 1 7 2 3 6 9 , 4 8 6 . 3 3 3 3 3 3 ) 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 5 0 4 . 6 2 2 4 3 6 < / b : _ x > < b : _ y > 5 0 0 . 9 2 5 9 2 5 9 2 5 9 2 5 8 7 < / b : _ y > < / b : P o i n t > < b : P o i n t > < b : _ x > 5 0 4 . 6 2 2 4 3 6 < / b : _ x > < b : _ y > 5 0 2 . 4 2 5 9 2 6 < / b : _ y > < / b : P o i n t > < b : P o i n t > < b : _ x > 5 0 6 . 6 2 2 4 3 6 < / b : _ x > < b : _ y > 5 0 4 . 4 2 5 9 2 6 < / b : _ y > < / b : P o i n t > < b : P o i n t > < b : _ x > 7 5 4 . 7 3 3 5 4 7 < / b : _ x > < b : _ y > 5 0 4 . 4 2 5 9 2 6 < / b : _ y > < / b : P o i n t > < b : P o i n t > < b : _ x > 7 5 6 . 7 3 3 5 4 7 < / b : _ x > < b : _ y > 5 0 2 . 4 2 5 9 2 6 < / b : _ y > < / b : P o i n t > < b : P o i n t > < b : _ x > 7 5 6 . 7 3 3 5 4 7 < / b : _ x > < b : _ y > 4 8 8 . 3 3 3 3 3 3 < / b : _ y > < / b : P o i n t > < b : P o i n t > < b : _ x > 7 5 8 . 7 3 3 5 4 7 < / b : _ x > < b : _ y > 4 8 6 . 3 3 3 3 3 3 < / b : _ y > < / b : P o i n t > < b : P o i n t > < b : _ x > 9 9 2 . 8 4 4 6 5 8 1 7 2 3 6 9 1 2 < / b : _ x > < b : _ y > 4 8 6 . 3 3 3 3 3 3 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 4 9 6 . 6 2 2 4 3 6 < / b : _ x > < b : _ y > 4 8 4 . 9 2 5 9 2 5 9 2 5 9 2 5 8 7 < / b : _ y > < / L a b e l L o c a t i o n > < L o c a t i o n   x m l n s : b = " h t t p : / / s c h e m a s . d a t a c o n t r a c t . o r g / 2 0 0 4 / 0 7 / S y s t e m . W i n d o w s " > < b : _ x > 5 0 4 . 6 2 2 4 3 6 < / b : _ x > < b : _ y > 4 8 4 . 9 2 5 9 2 5 9 2 5 9 2 5 8 7 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 9 9 2 . 8 4 4 6 5 8 1 7 2 3 6 9 1 2 < / b : _ x > < b : _ y > 4 7 8 . 3 3 3 3 3 3 < / b : _ y > < / L a b e l L o c a t i o n > < L o c a t i o n   x m l n s : b = " h t t p : / / s c h e m a s . d a t a c o n t r a c t . o r g / 2 0 0 4 / 0 7 / S y s t e m . W i n d o w s " > < b : _ x > 1 0 0 8 . 8 4 4 6 5 8 1 7 2 3 6 9 < / b : _ x > < b : _ y > 4 8 6 . 3 3 3 3 3 3 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 5 0 4 . 6 2 2 4 3 6 < / b : _ x > < b : _ y > 5 0 0 . 9 2 5 9 2 5 9 2 5 9 2 5 8 7 < / b : _ y > < / b : P o i n t > < b : P o i n t > < b : _ x > 5 0 4 . 6 2 2 4 3 6 < / b : _ x > < b : _ y > 5 0 2 . 4 2 5 9 2 6 < / b : _ y > < / b : P o i n t > < b : P o i n t > < b : _ x > 5 0 6 . 6 2 2 4 3 6 < / b : _ x > < b : _ y > 5 0 4 . 4 2 5 9 2 6 < / b : _ y > < / b : P o i n t > < b : P o i n t > < b : _ x > 7 5 4 . 7 3 3 5 4 7 < / b : _ x > < b : _ y > 5 0 4 . 4 2 5 9 2 6 < / b : _ y > < / b : P o i n t > < b : P o i n t > < b : _ x > 7 5 6 . 7 3 3 5 4 7 < / b : _ x > < b : _ y > 5 0 2 . 4 2 5 9 2 6 < / b : _ y > < / b : P o i n t > < b : P o i n t > < b : _ x > 7 5 6 . 7 3 3 5 4 7 < / b : _ x > < b : _ y > 4 8 8 . 3 3 3 3 3 3 < / b : _ y > < / b : P o i n t > < b : P o i n t > < b : _ x > 7 5 8 . 7 3 3 5 4 7 < / b : _ x > < b : _ y > 4 8 6 . 3 3 3 3 3 3 < / b : _ y > < / b : P o i n t > < b : P o i n t > < b : _ x > 9 9 2 . 8 4 4 6 5 8 1 7 2 3 6 9 1 2 < / b : _ x > < b : _ y > 4 8 6 . 3 3 3 3 3 3 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  M o n t h < / K e y > < / D i a g r a m O b j e c t K e y > < D i a g r a m O b j e c t K e y > < K e y > C o l u m n s \ F Y   Y e a r < / K e y > < / D i a g r a m O b j e c t K e y > < D i a g r a m O b j e c t K e y > < K e y > C o l u m n s \ m m m < / K e y > < / D i a g r a m O b j e c t K e y > < D i a g r a m O b j e c t K e y > < K e y > C o l u m n s \ F Y _ M o n t h _ n u m < / K e y > < / D i a g r a m O b j e c t K e y > < D i a g r a m O b j e c t K e y > < K e y > C o l u m n s \ q u a r t e r 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 C o l u m n s \ F Y _ M o n t h _ n u m 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b f 2 c 4 3 0 f - c 9 9 e - 4 c 5 0 - a 4 1 7 - c 4 a 1 a e c d 8 7 9 d " > < C u s t o m C o n t e n t > < ! [ C D A T A [ < ? x m l   v e r s i o n = " 1 . 0 "   e n c o d i n g = " u t f - 1 6 " ? > < S e t t i n g s > < C a l c u l a t e d F i e l d s > < i t e m > < M e a s u r e N a m e > N e t   S a l e s   1 < / M e a s u r e N a m e > < D i s p l a y N a m e > N e t   S a l e s   1 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6 0 c 2 9 1 7 f - 1 1 f 7 - 4 a 6 4 - b 5 a 7 - 9 1 b 9 6 4 d d d e 4 b " > < C u s t o m C o n t e n t > < ! [ C D A T A [ < ? x m l   v e r s i o n = " 1 . 0 "   e n c o d i n g = " u t f - 1 6 " ? > < S e t t i n g s > < C a l c u l a t e d F i e l d s > < i t e m > < M e a s u r e N a m e > N e t   S a l e s   1 < / M e a s u r e N a m e > < D i s p l a y N a m e > N e t   S a l e s   1 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 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 C o l u m n s \ F Y _ M o n t h _ n u m 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5 c b 7 b c f 1 - 5 9 1 a - 4 7 8 e - b 4 6 e - 3 b 9 b 5 b 5 b 8 8 1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 2 0 2 4 - 0 3 - 3 1 T 2 1 : 2 0 : 0 3 . 2 1 6 4 7 9 8 + 0 5 : 3 0 < / L a s t P r o c e s s e d T i m e > < / D a t a M o d e l i n g S a n d b o x . S e r i a l i z e d S a n d b o x E r r o r C a c h e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3 8 5 a 3 b 2 a - c 4 b b - 4 f 7 6 - b b 8 8 - 8 8 f 3 9 e 0 6 4 6 e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 1 9 6 < / i n t > < / v a l u e > < / i t e m > < i t e m > < k e y > < s t r i n g > c u s t o m e r < / s t r i n g > < / k e y > < v a l u e > < i n t > 1 3 7 < / i n t > < / v a l u e > < / i t e m > < i t e m > < k e y > < s t r i n g > m a r k e t < / s t r i n g > < / k e y > < v a l u e > < i n t > 1 1 4 < / i n t > < / v a l u e > < / i t e m > < i t e m > < k e y > < s t r i n g > p l a t f o r m < / s t r i n g > < / k e y > < v a l u e > < i n t > 1 2 6 < / i n t > < / v a l u e > < / i t e m > < i t e m > < k e y > < s t r i n g > c h a n n e l < / s t r i n g > < / k e y > < v a l u e > < i n t > 1 2 3 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4 7 4 8 9 d 5 f - 4 3 c 1 - 4 3 3 4 - a 1 6 3 - e 7 2 2 4 d c 1 f 2 3 d " > < C u s t o m C o n t e n t > < ! [ C D A T A [ < ? x m l   v e r s i o n = " 1 . 0 "   e n c o d i n g = " u t f - 1 6 " ? > < S e t t i n g s > < C a l c u l a t e d F i e l d s > < i t e m > < M e a s u r e N a m e > N e t   S a l e s   1 < / M e a s u r e N a m e > < D i s p l a y N a m e > N e t   S a l e s   1 < / D i s p l a y N a m e > < V i s i b l e > F a l s e < / V i s i b l e > < / i t e m > < i t e m > < M e a s u r e N a m e > N e t   S a l e s   1 9 < / M e a s u r e N a m e > < D i s p l a y N a m e > N e t   S a l e s  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 G M % < / M e a s u r e N a m e > < D i s p l a y N a m e > G M % 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8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5661CAC6-A958-4687-B1F6-CBE08B3D2570}">
  <ds:schemaRefs/>
</ds:datastoreItem>
</file>

<file path=customXml/itemProps10.xml><?xml version="1.0" encoding="utf-8"?>
<ds:datastoreItem xmlns:ds="http://schemas.openxmlformats.org/officeDocument/2006/customXml" ds:itemID="{1E575558-8EE6-4D29-888D-A22D2A835D78}">
  <ds:schemaRefs/>
</ds:datastoreItem>
</file>

<file path=customXml/itemProps11.xml><?xml version="1.0" encoding="utf-8"?>
<ds:datastoreItem xmlns:ds="http://schemas.openxmlformats.org/officeDocument/2006/customXml" ds:itemID="{F1532C63-461E-4398-88FF-151B4DFE1A1E}">
  <ds:schemaRefs/>
</ds:datastoreItem>
</file>

<file path=customXml/itemProps12.xml><?xml version="1.0" encoding="utf-8"?>
<ds:datastoreItem xmlns:ds="http://schemas.openxmlformats.org/officeDocument/2006/customXml" ds:itemID="{52FE54DB-5002-4BCA-90A5-35420A8FAA88}">
  <ds:schemaRefs/>
</ds:datastoreItem>
</file>

<file path=customXml/itemProps13.xml><?xml version="1.0" encoding="utf-8"?>
<ds:datastoreItem xmlns:ds="http://schemas.openxmlformats.org/officeDocument/2006/customXml" ds:itemID="{0CDF1D2E-95B9-43C6-AB57-4296F420CE28}">
  <ds:schemaRefs/>
</ds:datastoreItem>
</file>

<file path=customXml/itemProps14.xml><?xml version="1.0" encoding="utf-8"?>
<ds:datastoreItem xmlns:ds="http://schemas.openxmlformats.org/officeDocument/2006/customXml" ds:itemID="{5E037567-CEC7-433D-A899-2051AD923A3D}">
  <ds:schemaRefs/>
</ds:datastoreItem>
</file>

<file path=customXml/itemProps15.xml><?xml version="1.0" encoding="utf-8"?>
<ds:datastoreItem xmlns:ds="http://schemas.openxmlformats.org/officeDocument/2006/customXml" ds:itemID="{BA6FAB1F-7ACD-441D-AFDF-D78D9FA5C599}">
  <ds:schemaRefs/>
</ds:datastoreItem>
</file>

<file path=customXml/itemProps16.xml><?xml version="1.0" encoding="utf-8"?>
<ds:datastoreItem xmlns:ds="http://schemas.openxmlformats.org/officeDocument/2006/customXml" ds:itemID="{7C961C77-98CB-477D-9E5F-92056A12E8F7}">
  <ds:schemaRefs/>
</ds:datastoreItem>
</file>

<file path=customXml/itemProps17.xml><?xml version="1.0" encoding="utf-8"?>
<ds:datastoreItem xmlns:ds="http://schemas.openxmlformats.org/officeDocument/2006/customXml" ds:itemID="{5759AB3A-17C2-4030-BC22-B56F495E9859}">
  <ds:schemaRefs/>
</ds:datastoreItem>
</file>

<file path=customXml/itemProps18.xml><?xml version="1.0" encoding="utf-8"?>
<ds:datastoreItem xmlns:ds="http://schemas.openxmlformats.org/officeDocument/2006/customXml" ds:itemID="{C2962131-6E89-4679-8B72-B6C57337575E}">
  <ds:schemaRefs>
    <ds:schemaRef ds:uri="http://schemas.microsoft.com/DataMashup"/>
  </ds:schemaRefs>
</ds:datastoreItem>
</file>

<file path=customXml/itemProps19.xml><?xml version="1.0" encoding="utf-8"?>
<ds:datastoreItem xmlns:ds="http://schemas.openxmlformats.org/officeDocument/2006/customXml" ds:itemID="{8C0BF5E4-083B-49FB-8881-7A2A5B845953}">
  <ds:schemaRefs/>
</ds:datastoreItem>
</file>

<file path=customXml/itemProps2.xml><?xml version="1.0" encoding="utf-8"?>
<ds:datastoreItem xmlns:ds="http://schemas.openxmlformats.org/officeDocument/2006/customXml" ds:itemID="{E154A879-99B0-4C87-B034-17E1FC710D1B}">
  <ds:schemaRefs/>
</ds:datastoreItem>
</file>

<file path=customXml/itemProps20.xml><?xml version="1.0" encoding="utf-8"?>
<ds:datastoreItem xmlns:ds="http://schemas.openxmlformats.org/officeDocument/2006/customXml" ds:itemID="{0B59E89E-3EDB-4744-B90C-E5093AD03E95}">
  <ds:schemaRefs/>
</ds:datastoreItem>
</file>

<file path=customXml/itemProps21.xml><?xml version="1.0" encoding="utf-8"?>
<ds:datastoreItem xmlns:ds="http://schemas.openxmlformats.org/officeDocument/2006/customXml" ds:itemID="{092B8B58-17FF-4040-A7A7-6042CFD63D7D}">
  <ds:schemaRefs/>
</ds:datastoreItem>
</file>

<file path=customXml/itemProps22.xml><?xml version="1.0" encoding="utf-8"?>
<ds:datastoreItem xmlns:ds="http://schemas.openxmlformats.org/officeDocument/2006/customXml" ds:itemID="{89D54EA5-5767-4D4C-9C04-94E29F094D50}">
  <ds:schemaRefs/>
</ds:datastoreItem>
</file>

<file path=customXml/itemProps23.xml><?xml version="1.0" encoding="utf-8"?>
<ds:datastoreItem xmlns:ds="http://schemas.openxmlformats.org/officeDocument/2006/customXml" ds:itemID="{CB94B5D9-10AC-4B6B-888B-A8299D312DE5}">
  <ds:schemaRefs/>
</ds:datastoreItem>
</file>

<file path=customXml/itemProps24.xml><?xml version="1.0" encoding="utf-8"?>
<ds:datastoreItem xmlns:ds="http://schemas.openxmlformats.org/officeDocument/2006/customXml" ds:itemID="{325ED7A1-8E06-4B4C-8147-773782E83856}">
  <ds:schemaRefs/>
</ds:datastoreItem>
</file>

<file path=customXml/itemProps25.xml><?xml version="1.0" encoding="utf-8"?>
<ds:datastoreItem xmlns:ds="http://schemas.openxmlformats.org/officeDocument/2006/customXml" ds:itemID="{0D3A4F3A-439F-4CD7-AEED-FC69D3EA53AE}">
  <ds:schemaRefs/>
</ds:datastoreItem>
</file>

<file path=customXml/itemProps26.xml><?xml version="1.0" encoding="utf-8"?>
<ds:datastoreItem xmlns:ds="http://schemas.openxmlformats.org/officeDocument/2006/customXml" ds:itemID="{BD95E146-2B13-496A-8A7E-69098EB124C1}">
  <ds:schemaRefs/>
</ds:datastoreItem>
</file>

<file path=customXml/itemProps27.xml><?xml version="1.0" encoding="utf-8"?>
<ds:datastoreItem xmlns:ds="http://schemas.openxmlformats.org/officeDocument/2006/customXml" ds:itemID="{D802118F-8710-46EB-9CAA-3D800CC56A6F}">
  <ds:schemaRefs/>
</ds:datastoreItem>
</file>

<file path=customXml/itemProps28.xml><?xml version="1.0" encoding="utf-8"?>
<ds:datastoreItem xmlns:ds="http://schemas.openxmlformats.org/officeDocument/2006/customXml" ds:itemID="{ADB654AF-C014-4350-BAD2-7C7EFEC0B00C}">
  <ds:schemaRefs/>
</ds:datastoreItem>
</file>

<file path=customXml/itemProps3.xml><?xml version="1.0" encoding="utf-8"?>
<ds:datastoreItem xmlns:ds="http://schemas.openxmlformats.org/officeDocument/2006/customXml" ds:itemID="{0019B260-53A4-4EBF-9826-B15F891D26A5}">
  <ds:schemaRefs/>
</ds:datastoreItem>
</file>

<file path=customXml/itemProps4.xml><?xml version="1.0" encoding="utf-8"?>
<ds:datastoreItem xmlns:ds="http://schemas.openxmlformats.org/officeDocument/2006/customXml" ds:itemID="{FDC8FB0C-9BEF-42EF-BFBC-226A74AC2F55}">
  <ds:schemaRefs/>
</ds:datastoreItem>
</file>

<file path=customXml/itemProps5.xml><?xml version="1.0" encoding="utf-8"?>
<ds:datastoreItem xmlns:ds="http://schemas.openxmlformats.org/officeDocument/2006/customXml" ds:itemID="{1CA18863-848F-4C2C-A457-80C68B20145C}">
  <ds:schemaRefs/>
</ds:datastoreItem>
</file>

<file path=customXml/itemProps6.xml><?xml version="1.0" encoding="utf-8"?>
<ds:datastoreItem xmlns:ds="http://schemas.openxmlformats.org/officeDocument/2006/customXml" ds:itemID="{12E3E067-B7BB-4051-8600-8596FAB55FBA}">
  <ds:schemaRefs/>
</ds:datastoreItem>
</file>

<file path=customXml/itemProps7.xml><?xml version="1.0" encoding="utf-8"?>
<ds:datastoreItem xmlns:ds="http://schemas.openxmlformats.org/officeDocument/2006/customXml" ds:itemID="{8B8DEE68-2865-4173-9033-CE139704F78E}">
  <ds:schemaRefs/>
</ds:datastoreItem>
</file>

<file path=customXml/itemProps8.xml><?xml version="1.0" encoding="utf-8"?>
<ds:datastoreItem xmlns:ds="http://schemas.openxmlformats.org/officeDocument/2006/customXml" ds:itemID="{87C2CB1F-D250-4CFB-B40E-4D775260D302}">
  <ds:schemaRefs/>
</ds:datastoreItem>
</file>

<file path=customXml/itemProps9.xml><?xml version="1.0" encoding="utf-8"?>
<ds:datastoreItem xmlns:ds="http://schemas.openxmlformats.org/officeDocument/2006/customXml" ds:itemID="{4B041009-A4EC-42D3-9185-40D883FD72C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 &amp; L report</vt:lpstr>
      <vt:lpstr>P &amp; L month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Sunidhi G.</dc:creator>
  <cp:lastModifiedBy>Sunidhi G.</cp:lastModifiedBy>
  <cp:lastPrinted>2024-04-05T07:41:21Z</cp:lastPrinted>
  <dcterms:created xsi:type="dcterms:W3CDTF">2015-06-05T18:17:20Z</dcterms:created>
  <dcterms:modified xsi:type="dcterms:W3CDTF">2024-04-05T07:41:22Z</dcterms:modified>
</cp:coreProperties>
</file>